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650" windowHeight="12975"/>
  </bookViews>
  <sheets>
    <sheet name="Zoznam účastníkov" sheetId="1" r:id="rId1"/>
  </sheets>
  <definedNames>
    <definedName name="Print_Area" localSheetId="0">'Zoznam účastníkov'!$A$1:$S$20</definedName>
    <definedName name="Print_Titles" localSheetId="0">'Zoznam účastníkov'!$A$3:$IV$5</definedName>
  </definedNames>
  <calcPr calcId="145621"/>
</workbook>
</file>

<file path=xl/calcChain.xml><?xml version="1.0" encoding="utf-8"?>
<calcChain xmlns="http://schemas.openxmlformats.org/spreadsheetml/2006/main">
  <c r="Q20" i="1" l="1"/>
  <c r="P20" i="1"/>
  <c r="Q19" i="1"/>
  <c r="P19" i="1"/>
  <c r="Q18" i="1"/>
  <c r="P18" i="1"/>
  <c r="P14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Q14" i="1"/>
  <c r="P15" i="1"/>
  <c r="Q15" i="1"/>
  <c r="Q6" i="1"/>
  <c r="P6" i="1"/>
  <c r="P16" i="1" l="1"/>
  <c r="R20" i="1"/>
  <c r="S20" i="1"/>
  <c r="R19" i="1"/>
  <c r="S19" i="1"/>
  <c r="R18" i="1"/>
  <c r="S18" i="1"/>
  <c r="R15" i="1"/>
  <c r="S15" i="1"/>
  <c r="R14" i="1"/>
  <c r="S14" i="1"/>
  <c r="R13" i="1"/>
  <c r="S13" i="1"/>
  <c r="R12" i="1"/>
  <c r="S12" i="1"/>
  <c r="R11" i="1"/>
  <c r="S11" i="1"/>
  <c r="R10" i="1"/>
  <c r="S10" i="1"/>
  <c r="R9" i="1"/>
  <c r="S9" i="1"/>
  <c r="R8" i="1"/>
  <c r="S8" i="1"/>
  <c r="R7" i="1"/>
  <c r="S7" i="1"/>
  <c r="R6" i="1"/>
  <c r="Q16" i="1"/>
  <c r="R16" i="1" l="1"/>
  <c r="S6" i="1"/>
  <c r="S16" i="1" s="1"/>
</calcChain>
</file>

<file path=xl/sharedStrings.xml><?xml version="1.0" encoding="utf-8"?>
<sst xmlns="http://schemas.openxmlformats.org/spreadsheetml/2006/main" count="62" uniqueCount="62">
  <si>
    <t>OSOBNÉ ÚDAJE PRE POTREBY RECEPCIE</t>
  </si>
  <si>
    <t>P.č.</t>
  </si>
  <si>
    <t>PRIEZVISKO</t>
  </si>
  <si>
    <t>MENO</t>
  </si>
  <si>
    <t>BYDLISKO</t>
  </si>
  <si>
    <t>DÁTUM NARODENIA</t>
  </si>
  <si>
    <t>ČÍSLO PREUKAZU</t>
  </si>
  <si>
    <t>KONTAKT</t>
  </si>
  <si>
    <t>Posteľná bielizeň (2,5 €)</t>
  </si>
  <si>
    <t>Občiansky preukaz</t>
  </si>
  <si>
    <t>SVTS</t>
  </si>
  <si>
    <t>Mesto</t>
  </si>
  <si>
    <t>PSČ</t>
  </si>
  <si>
    <t>Mail</t>
  </si>
  <si>
    <t>Telefón</t>
  </si>
  <si>
    <t>Účas.</t>
  </si>
  <si>
    <t>Ubyt.</t>
  </si>
  <si>
    <t>Post.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</si>
  <si>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</si>
  <si>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</si>
  <si>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</si>
  <si>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</si>
  <si>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</si>
  <si>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</si>
  <si>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</si>
  <si>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</si>
  <si>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</si>
  <si>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</si>
  <si>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</si>
  <si>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CELKOM</t>
  </si>
  <si>
    <t>1.</t>
  </si>
  <si>
    <t>Zelenáč</t>
  </si>
  <si>
    <t>Otakar</t>
  </si>
  <si>
    <t>Prešov</t>
  </si>
  <si>
    <t>08001</t>
  </si>
  <si>
    <t>SC456234</t>
  </si>
  <si>
    <t>bodka@zozman.sk</t>
  </si>
  <si>
    <t>0907 123456</t>
  </si>
  <si>
    <t>2.</t>
  </si>
  <si>
    <t>Kočiš</t>
  </si>
  <si>
    <t>František</t>
  </si>
  <si>
    <t>Humenné</t>
  </si>
  <si>
    <t>06201</t>
  </si>
  <si>
    <t>GH347532</t>
  </si>
  <si>
    <t>kocis@gmail.com</t>
  </si>
  <si>
    <t>0905 123456</t>
  </si>
  <si>
    <t>Ubytovať s Vopíchalom</t>
  </si>
  <si>
    <t>3.</t>
  </si>
  <si>
    <t>Vopíchal</t>
  </si>
  <si>
    <t>Radoslav</t>
  </si>
  <si>
    <t>Košice</t>
  </si>
  <si>
    <t>04001</t>
  </si>
  <si>
    <t>DS346789</t>
  </si>
  <si>
    <t>rado@yahoo.com</t>
  </si>
  <si>
    <t>095 5467954</t>
  </si>
  <si>
    <t>8,10 a 12 posteľová izba (á 12,00 €)</t>
  </si>
  <si>
    <t>POZNÁMKA                                                         (ubytovať s ...., príchod po 18.00)</t>
  </si>
  <si>
    <t>Príchod 19.5. po 18.00 hod,</t>
  </si>
  <si>
    <t>Prihláška na jarné stretnutie vysokohorských turistov Slovenska 25.-27.5. 2018</t>
  </si>
  <si>
    <t>Št. 24.5.</t>
  </si>
  <si>
    <t>Pi 25.5.</t>
  </si>
  <si>
    <t>So 26.5.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</si>
</sst>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 ce"/>
    </font>
    <font>
      <b/>
      <sz val="12"/>
      <name val="Arial"/>
    </font>
    <font>
      <b/>
      <sz val="18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14"/>
      <name val="Arial"/>
    </font>
    <font>
      <u/>
      <sz val="10"/>
      <color rgb="FF0000FF"/>
      <name val="Arial ce"/>
    </font>
    <font>
      <sz val="12"/>
      <name val="Arial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u/>
      <sz val="10"/>
      <color rgb="FF0000FF"/>
      <name val="Arial ce"/>
    </font>
    <font>
      <b/>
      <sz val="9"/>
      <name val="Arial"/>
      <family val="2"/>
      <charset val="238"/>
    </font>
    <font>
      <b/>
      <sz val="2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2" xfId="0" applyFont="1" applyBorder="1"/>
    <xf numFmtId="0" fontId="2" fillId="3" borderId="3" xfId="0" applyFont="1" applyFill="1" applyBorder="1" applyAlignment="1">
      <alignment horizontal="center"/>
    </xf>
    <xf numFmtId="0" fontId="0" fillId="0" borderId="2" xfId="0" applyFont="1" applyBorder="1"/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left" shrinkToFit="1"/>
    </xf>
    <xf numFmtId="4" fontId="0" fillId="0" borderId="19" xfId="0" applyNumberFormat="1" applyFont="1" applyBorder="1" applyAlignment="1">
      <alignment vertical="center" shrinkToFit="1"/>
    </xf>
    <xf numFmtId="4" fontId="9" fillId="6" borderId="5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left" shrinkToFit="1"/>
    </xf>
    <xf numFmtId="0" fontId="0" fillId="0" borderId="16" xfId="0" applyFont="1" applyBorder="1" applyAlignment="1">
      <alignment horizontal="left" shrinkToFit="1"/>
    </xf>
    <xf numFmtId="49" fontId="10" fillId="0" borderId="11" xfId="0" applyNumberFormat="1" applyFont="1" applyBorder="1" applyAlignment="1">
      <alignment horizontal="left" shrinkToFit="1"/>
    </xf>
    <xf numFmtId="49" fontId="1" fillId="0" borderId="16" xfId="0" applyNumberFormat="1" applyFont="1" applyBorder="1" applyAlignment="1">
      <alignment horizontal="left" shrinkToFit="1"/>
    </xf>
    <xf numFmtId="0" fontId="0" fillId="0" borderId="11" xfId="0" applyFont="1" applyBorder="1" applyAlignment="1">
      <alignment horizontal="center" shrinkToFit="1"/>
    </xf>
    <xf numFmtId="4" fontId="0" fillId="0" borderId="11" xfId="0" applyNumberFormat="1" applyFont="1" applyBorder="1" applyAlignment="1">
      <alignment vertical="center" shrinkToFit="1"/>
    </xf>
    <xf numFmtId="4" fontId="9" fillId="6" borderId="16" xfId="0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left"/>
    </xf>
    <xf numFmtId="49" fontId="12" fillId="0" borderId="23" xfId="0" applyNumberFormat="1" applyFont="1" applyBorder="1" applyAlignment="1">
      <alignment horizontal="left" shrinkToFit="1"/>
    </xf>
    <xf numFmtId="0" fontId="0" fillId="0" borderId="28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49" fontId="13" fillId="0" borderId="24" xfId="0" applyNumberFormat="1" applyFont="1" applyBorder="1" applyAlignment="1">
      <alignment horizontal="left" shrinkToFit="1"/>
    </xf>
    <xf numFmtId="49" fontId="1" fillId="0" borderId="27" xfId="0" applyNumberFormat="1" applyFont="1" applyBorder="1" applyAlignment="1">
      <alignment horizontal="left" shrinkToFit="1"/>
    </xf>
    <xf numFmtId="0" fontId="0" fillId="0" borderId="24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4" fontId="9" fillId="6" borderId="10" xfId="0" applyNumberFormat="1" applyFont="1" applyFill="1" applyBorder="1" applyAlignment="1">
      <alignment horizontal="center" vertical="center" shrinkToFit="1"/>
    </xf>
    <xf numFmtId="0" fontId="0" fillId="6" borderId="7" xfId="0" applyFont="1" applyFill="1" applyBorder="1" applyAlignment="1">
      <alignment shrinkToFit="1"/>
    </xf>
    <xf numFmtId="0" fontId="0" fillId="6" borderId="32" xfId="0" applyFont="1" applyFill="1" applyBorder="1" applyAlignment="1">
      <alignment shrinkToFit="1"/>
    </xf>
    <xf numFmtId="49" fontId="0" fillId="6" borderId="7" xfId="0" applyNumberFormat="1" applyFont="1" applyFill="1" applyBorder="1" applyAlignment="1">
      <alignment shrinkToFit="1"/>
    </xf>
    <xf numFmtId="14" fontId="0" fillId="6" borderId="10" xfId="0" applyNumberFormat="1" applyFont="1" applyFill="1" applyBorder="1" applyAlignment="1">
      <alignment shrinkToFit="1"/>
    </xf>
    <xf numFmtId="0" fontId="0" fillId="6" borderId="8" xfId="0" applyFont="1" applyFill="1" applyBorder="1" applyAlignment="1">
      <alignment shrinkToFit="1"/>
    </xf>
    <xf numFmtId="0" fontId="0" fillId="6" borderId="10" xfId="0" applyFont="1" applyFill="1" applyBorder="1" applyAlignment="1">
      <alignment horizontal="center" shrinkToFit="1"/>
    </xf>
    <xf numFmtId="49" fontId="14" fillId="6" borderId="31" xfId="0" applyNumberFormat="1" applyFont="1" applyFill="1" applyBorder="1" applyAlignment="1">
      <alignment horizontal="left" shrinkToFit="1"/>
    </xf>
    <xf numFmtId="49" fontId="1" fillId="6" borderId="10" xfId="0" applyNumberFormat="1" applyFont="1" applyFill="1" applyBorder="1" applyAlignment="1">
      <alignment horizontal="center" shrinkToFit="1"/>
    </xf>
    <xf numFmtId="0" fontId="0" fillId="6" borderId="31" xfId="0" applyFont="1" applyFill="1" applyBorder="1" applyAlignment="1">
      <alignment horizontal="center" shrinkToFit="1"/>
    </xf>
    <xf numFmtId="0" fontId="0" fillId="6" borderId="1" xfId="0" applyFont="1" applyFill="1" applyBorder="1" applyAlignment="1">
      <alignment horizontal="center" shrinkToFit="1"/>
    </xf>
    <xf numFmtId="0" fontId="0" fillId="6" borderId="33" xfId="0" applyFont="1" applyFill="1" applyBorder="1" applyAlignment="1">
      <alignment horizontal="center" shrinkToFit="1"/>
    </xf>
    <xf numFmtId="0" fontId="0" fillId="7" borderId="4" xfId="0" applyFont="1" applyFill="1" applyBorder="1" applyAlignment="1">
      <alignment horizontal="left" shrinkToFit="1"/>
    </xf>
    <xf numFmtId="0" fontId="0" fillId="7" borderId="2" xfId="0" applyFont="1" applyFill="1" applyBorder="1" applyAlignment="1">
      <alignment shrinkToFit="1"/>
    </xf>
    <xf numFmtId="49" fontId="0" fillId="7" borderId="2" xfId="0" applyNumberFormat="1" applyFont="1" applyFill="1" applyBorder="1" applyAlignment="1">
      <alignment shrinkToFit="1"/>
    </xf>
    <xf numFmtId="14" fontId="0" fillId="7" borderId="2" xfId="0" applyNumberFormat="1" applyFont="1" applyFill="1" applyBorder="1" applyAlignment="1">
      <alignment shrinkToFit="1"/>
    </xf>
    <xf numFmtId="0" fontId="0" fillId="7" borderId="2" xfId="0" applyFont="1" applyFill="1" applyBorder="1" applyAlignment="1">
      <alignment horizontal="center" shrinkToFit="1"/>
    </xf>
    <xf numFmtId="49" fontId="15" fillId="7" borderId="2" xfId="0" applyNumberFormat="1" applyFont="1" applyFill="1" applyBorder="1" applyAlignment="1">
      <alignment horizontal="left" shrinkToFit="1"/>
    </xf>
    <xf numFmtId="49" fontId="1" fillId="7" borderId="2" xfId="0" applyNumberFormat="1" applyFont="1" applyFill="1" applyBorder="1" applyAlignment="1">
      <alignment horizontal="center" shrinkToFit="1"/>
    </xf>
    <xf numFmtId="0" fontId="0" fillId="7" borderId="2" xfId="0" applyFont="1" applyFill="1" applyBorder="1" applyAlignment="1">
      <alignment horizontal="left" shrinkToFit="1"/>
    </xf>
    <xf numFmtId="4" fontId="0" fillId="7" borderId="2" xfId="0" applyNumberFormat="1" applyFont="1" applyFill="1" applyBorder="1" applyAlignment="1">
      <alignment vertical="center" shrinkToFit="1"/>
    </xf>
    <xf numFmtId="4" fontId="9" fillId="7" borderId="2" xfId="0" applyNumberFormat="1" applyFont="1" applyFill="1" applyBorder="1" applyAlignment="1">
      <alignment horizontal="center" vertical="center" shrinkToFit="1"/>
    </xf>
    <xf numFmtId="0" fontId="0" fillId="7" borderId="2" xfId="0" applyFont="1" applyFill="1" applyBorder="1"/>
    <xf numFmtId="0" fontId="0" fillId="8" borderId="14" xfId="0" applyFont="1" applyFill="1" applyBorder="1" applyAlignment="1">
      <alignment shrinkToFit="1"/>
    </xf>
    <xf numFmtId="0" fontId="4" fillId="8" borderId="12" xfId="0" applyFont="1" applyFill="1" applyBorder="1" applyAlignment="1">
      <alignment shrinkToFit="1"/>
    </xf>
    <xf numFmtId="0" fontId="0" fillId="8" borderId="13" xfId="0" applyFont="1" applyFill="1" applyBorder="1" applyAlignment="1">
      <alignment shrinkToFit="1"/>
    </xf>
    <xf numFmtId="0" fontId="0" fillId="8" borderId="12" xfId="0" applyFont="1" applyFill="1" applyBorder="1" applyAlignment="1">
      <alignment shrinkToFit="1"/>
    </xf>
    <xf numFmtId="49" fontId="0" fillId="8" borderId="12" xfId="0" applyNumberFormat="1" applyFont="1" applyFill="1" applyBorder="1" applyAlignment="1">
      <alignment shrinkToFit="1"/>
    </xf>
    <xf numFmtId="14" fontId="0" fillId="8" borderId="5" xfId="0" applyNumberFormat="1" applyFont="1" applyFill="1" applyBorder="1" applyAlignment="1">
      <alignment shrinkToFit="1"/>
    </xf>
    <xf numFmtId="0" fontId="0" fillId="8" borderId="20" xfId="0" applyFont="1" applyFill="1" applyBorder="1" applyAlignment="1">
      <alignment horizontal="center" shrinkToFit="1"/>
    </xf>
    <xf numFmtId="0" fontId="0" fillId="8" borderId="5" xfId="0" applyFont="1" applyFill="1" applyBorder="1" applyAlignment="1">
      <alignment horizontal="center" shrinkToFit="1"/>
    </xf>
    <xf numFmtId="49" fontId="16" fillId="8" borderId="14" xfId="0" applyNumberFormat="1" applyFont="1" applyFill="1" applyBorder="1" applyAlignment="1">
      <alignment horizontal="left" shrinkToFit="1"/>
    </xf>
    <xf numFmtId="49" fontId="1" fillId="8" borderId="5" xfId="0" applyNumberFormat="1" applyFont="1" applyFill="1" applyBorder="1" applyAlignment="1">
      <alignment horizontal="center" shrinkToFit="1"/>
    </xf>
    <xf numFmtId="0" fontId="0" fillId="8" borderId="14" xfId="0" applyFont="1" applyFill="1" applyBorder="1" applyAlignment="1">
      <alignment horizontal="center" shrinkToFit="1"/>
    </xf>
    <xf numFmtId="0" fontId="0" fillId="8" borderId="12" xfId="0" applyFont="1" applyFill="1" applyBorder="1" applyAlignment="1">
      <alignment horizontal="center" shrinkToFit="1"/>
    </xf>
    <xf numFmtId="4" fontId="0" fillId="8" borderId="20" xfId="0" applyNumberFormat="1" applyFont="1" applyFill="1" applyBorder="1" applyAlignment="1">
      <alignment vertical="center" shrinkToFit="1"/>
    </xf>
    <xf numFmtId="0" fontId="0" fillId="8" borderId="11" xfId="0" applyFont="1" applyFill="1" applyBorder="1" applyAlignment="1">
      <alignment shrinkToFit="1"/>
    </xf>
    <xf numFmtId="0" fontId="4" fillId="8" borderId="15" xfId="0" applyFont="1" applyFill="1" applyBorder="1" applyAlignment="1">
      <alignment shrinkToFit="1"/>
    </xf>
    <xf numFmtId="0" fontId="0" fillId="8" borderId="21" xfId="0" applyFont="1" applyFill="1" applyBorder="1" applyAlignment="1">
      <alignment shrinkToFit="1"/>
    </xf>
    <xf numFmtId="0" fontId="0" fillId="8" borderId="34" xfId="0" applyFont="1" applyFill="1" applyBorder="1" applyAlignment="1">
      <alignment shrinkToFit="1"/>
    </xf>
    <xf numFmtId="49" fontId="0" fillId="8" borderId="35" xfId="0" applyNumberFormat="1" applyFont="1" applyFill="1" applyBorder="1" applyAlignment="1">
      <alignment shrinkToFit="1"/>
    </xf>
    <xf numFmtId="14" fontId="0" fillId="8" borderId="16" xfId="0" applyNumberFormat="1" applyFont="1" applyFill="1" applyBorder="1" applyAlignment="1">
      <alignment shrinkToFit="1"/>
    </xf>
    <xf numFmtId="0" fontId="0" fillId="8" borderId="22" xfId="0" applyFont="1" applyFill="1" applyBorder="1" applyAlignment="1">
      <alignment shrinkToFit="1"/>
    </xf>
    <xf numFmtId="0" fontId="0" fillId="8" borderId="16" xfId="0" applyFont="1" applyFill="1" applyBorder="1" applyAlignment="1">
      <alignment horizontal="center" shrinkToFit="1"/>
    </xf>
    <xf numFmtId="49" fontId="17" fillId="8" borderId="11" xfId="0" applyNumberFormat="1" applyFont="1" applyFill="1" applyBorder="1" applyAlignment="1">
      <alignment horizontal="left" shrinkToFit="1"/>
    </xf>
    <xf numFmtId="49" fontId="1" fillId="8" borderId="16" xfId="0" applyNumberFormat="1" applyFont="1" applyFill="1" applyBorder="1" applyAlignment="1">
      <alignment horizontal="center" shrinkToFit="1"/>
    </xf>
    <xf numFmtId="0" fontId="0" fillId="8" borderId="11" xfId="0" applyFont="1" applyFill="1" applyBorder="1" applyAlignment="1">
      <alignment horizontal="center" shrinkToFit="1"/>
    </xf>
    <xf numFmtId="0" fontId="0" fillId="8" borderId="15" xfId="0" applyFont="1" applyFill="1" applyBorder="1" applyAlignment="1">
      <alignment horizontal="center" shrinkToFit="1"/>
    </xf>
    <xf numFmtId="4" fontId="0" fillId="8" borderId="19" xfId="0" applyNumberFormat="1" applyFont="1" applyFill="1" applyBorder="1" applyAlignment="1">
      <alignment vertical="center" shrinkToFit="1"/>
    </xf>
    <xf numFmtId="0" fontId="0" fillId="8" borderId="31" xfId="0" applyFont="1" applyFill="1" applyBorder="1" applyAlignment="1">
      <alignment shrinkToFit="1"/>
    </xf>
    <xf numFmtId="0" fontId="4" fillId="8" borderId="1" xfId="0" applyFont="1" applyFill="1" applyBorder="1" applyAlignment="1">
      <alignment shrinkToFit="1"/>
    </xf>
    <xf numFmtId="0" fontId="0" fillId="8" borderId="7" xfId="0" applyFont="1" applyFill="1" applyBorder="1" applyAlignment="1">
      <alignment shrinkToFit="1"/>
    </xf>
    <xf numFmtId="0" fontId="0" fillId="8" borderId="36" xfId="0" applyFont="1" applyFill="1" applyBorder="1" applyAlignment="1">
      <alignment shrinkToFit="1"/>
    </xf>
    <xf numFmtId="49" fontId="0" fillId="8" borderId="26" xfId="0" applyNumberFormat="1" applyFont="1" applyFill="1" applyBorder="1" applyAlignment="1">
      <alignment shrinkToFit="1"/>
    </xf>
    <xf numFmtId="14" fontId="0" fillId="8" borderId="10" xfId="0" applyNumberFormat="1" applyFont="1" applyFill="1" applyBorder="1" applyAlignment="1">
      <alignment shrinkToFit="1"/>
    </xf>
    <xf numFmtId="0" fontId="0" fillId="8" borderId="8" xfId="0" applyFont="1" applyFill="1" applyBorder="1" applyAlignment="1">
      <alignment shrinkToFit="1"/>
    </xf>
    <xf numFmtId="0" fontId="0" fillId="8" borderId="10" xfId="0" applyFont="1" applyFill="1" applyBorder="1" applyAlignment="1">
      <alignment horizontal="center" shrinkToFit="1"/>
    </xf>
    <xf numFmtId="49" fontId="18" fillId="8" borderId="31" xfId="0" applyNumberFormat="1" applyFont="1" applyFill="1" applyBorder="1" applyAlignment="1">
      <alignment horizontal="left" shrinkToFit="1"/>
    </xf>
    <xf numFmtId="49" fontId="1" fillId="8" borderId="10" xfId="0" applyNumberFormat="1" applyFont="1" applyFill="1" applyBorder="1" applyAlignment="1">
      <alignment horizontal="center" shrinkToFit="1"/>
    </xf>
    <xf numFmtId="0" fontId="0" fillId="8" borderId="31" xfId="0" applyFont="1" applyFill="1" applyBorder="1" applyAlignment="1">
      <alignment horizontal="center" shrinkToFit="1"/>
    </xf>
    <xf numFmtId="0" fontId="0" fillId="8" borderId="1" xfId="0" applyFont="1" applyFill="1" applyBorder="1" applyAlignment="1">
      <alignment horizontal="center" shrinkToFit="1"/>
    </xf>
    <xf numFmtId="4" fontId="0" fillId="8" borderId="9" xfId="0" applyNumberFormat="1" applyFont="1" applyFill="1" applyBorder="1" applyAlignment="1">
      <alignment vertical="center" shrinkToFit="1"/>
    </xf>
    <xf numFmtId="49" fontId="4" fillId="3" borderId="4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shrinkToFit="1"/>
    </xf>
    <xf numFmtId="49" fontId="8" fillId="0" borderId="11" xfId="0" applyNumberFormat="1" applyFont="1" applyBorder="1" applyAlignment="1">
      <alignment horizontal="left" shrinkToFit="1"/>
    </xf>
    <xf numFmtId="0" fontId="4" fillId="3" borderId="40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0" fillId="0" borderId="47" xfId="0" applyFont="1" applyBorder="1" applyAlignment="1">
      <alignment shrinkToFit="1"/>
    </xf>
    <xf numFmtId="0" fontId="0" fillId="0" borderId="66" xfId="0" applyFont="1" applyBorder="1" applyAlignment="1">
      <alignment shrinkToFit="1"/>
    </xf>
    <xf numFmtId="0" fontId="0" fillId="0" borderId="67" xfId="0" applyFont="1" applyBorder="1" applyAlignment="1">
      <alignment shrinkToFit="1"/>
    </xf>
    <xf numFmtId="0" fontId="4" fillId="0" borderId="51" xfId="0" applyFont="1" applyBorder="1" applyAlignment="1">
      <alignment shrinkToFit="1"/>
    </xf>
    <xf numFmtId="0" fontId="0" fillId="0" borderId="68" xfId="0" applyFont="1" applyBorder="1" applyAlignment="1">
      <alignment shrinkToFit="1"/>
    </xf>
    <xf numFmtId="0" fontId="4" fillId="0" borderId="69" xfId="0" applyFont="1" applyBorder="1" applyAlignment="1">
      <alignment shrinkToFit="1"/>
    </xf>
    <xf numFmtId="0" fontId="0" fillId="0" borderId="70" xfId="0" applyFont="1" applyBorder="1" applyAlignment="1">
      <alignment shrinkToFit="1"/>
    </xf>
    <xf numFmtId="0" fontId="4" fillId="0" borderId="71" xfId="0" applyFont="1" applyBorder="1" applyAlignment="1">
      <alignment shrinkToFit="1"/>
    </xf>
    <xf numFmtId="0" fontId="0" fillId="0" borderId="72" xfId="0" applyFont="1" applyBorder="1" applyAlignment="1">
      <alignment shrinkToFit="1"/>
    </xf>
    <xf numFmtId="14" fontId="0" fillId="0" borderId="18" xfId="0" applyNumberFormat="1" applyFont="1" applyBorder="1" applyAlignment="1">
      <alignment horizontal="right" shrinkToFit="1"/>
    </xf>
    <xf numFmtId="14" fontId="0" fillId="0" borderId="30" xfId="0" applyNumberFormat="1" applyFont="1" applyBorder="1" applyAlignment="1">
      <alignment horizontal="right" shrinkToFit="1"/>
    </xf>
    <xf numFmtId="0" fontId="0" fillId="0" borderId="51" xfId="0" applyFont="1" applyBorder="1" applyAlignment="1">
      <alignment shrinkToFit="1"/>
    </xf>
    <xf numFmtId="49" fontId="0" fillId="0" borderId="68" xfId="0" applyNumberFormat="1" applyFont="1" applyBorder="1" applyAlignment="1">
      <alignment shrinkToFit="1"/>
    </xf>
    <xf numFmtId="0" fontId="0" fillId="0" borderId="73" xfId="0" applyFont="1" applyBorder="1" applyAlignment="1">
      <alignment shrinkToFit="1"/>
    </xf>
    <xf numFmtId="49" fontId="0" fillId="0" borderId="70" xfId="0" applyNumberFormat="1" applyFont="1" applyBorder="1" applyAlignment="1">
      <alignment shrinkToFit="1"/>
    </xf>
    <xf numFmtId="0" fontId="0" fillId="0" borderId="71" xfId="0" applyFont="1" applyBorder="1" applyAlignment="1">
      <alignment shrinkToFit="1"/>
    </xf>
    <xf numFmtId="49" fontId="0" fillId="0" borderId="72" xfId="0" applyNumberFormat="1" applyFont="1" applyBorder="1" applyAlignment="1">
      <alignment shrinkToFit="1"/>
    </xf>
    <xf numFmtId="0" fontId="4" fillId="3" borderId="74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shrinkToFit="1"/>
    </xf>
    <xf numFmtId="0" fontId="0" fillId="8" borderId="22" xfId="0" applyFont="1" applyFill="1" applyBorder="1" applyAlignment="1">
      <alignment horizontal="center" shrinkToFit="1"/>
    </xf>
    <xf numFmtId="0" fontId="0" fillId="8" borderId="8" xfId="0" applyFont="1" applyFill="1" applyBorder="1" applyAlignment="1">
      <alignment horizontal="center" shrinkToFit="1"/>
    </xf>
    <xf numFmtId="4" fontId="0" fillId="8" borderId="13" xfId="0" applyNumberFormat="1" applyFont="1" applyFill="1" applyBorder="1" applyAlignment="1">
      <alignment vertical="center" shrinkToFit="1"/>
    </xf>
    <xf numFmtId="4" fontId="0" fillId="8" borderId="21" xfId="0" applyNumberFormat="1" applyFont="1" applyFill="1" applyBorder="1" applyAlignment="1">
      <alignment vertical="center" shrinkToFit="1"/>
    </xf>
    <xf numFmtId="4" fontId="0" fillId="8" borderId="7" xfId="0" applyNumberFormat="1" applyFont="1" applyFill="1" applyBorder="1" applyAlignment="1">
      <alignment vertical="center" shrinkToFit="1"/>
    </xf>
    <xf numFmtId="0" fontId="0" fillId="8" borderId="50" xfId="0" applyFont="1" applyFill="1" applyBorder="1" applyAlignment="1">
      <alignment horizontal="left" shrinkToFit="1"/>
    </xf>
    <xf numFmtId="0" fontId="0" fillId="8" borderId="49" xfId="0" applyFont="1" applyFill="1" applyBorder="1" applyAlignment="1">
      <alignment horizontal="left" shrinkToFit="1"/>
    </xf>
    <xf numFmtId="0" fontId="0" fillId="8" borderId="75" xfId="0" applyFont="1" applyFill="1" applyBorder="1" applyAlignment="1">
      <alignment horizontal="left" shrinkToFit="1"/>
    </xf>
    <xf numFmtId="0" fontId="0" fillId="6" borderId="8" xfId="0" applyFont="1" applyFill="1" applyBorder="1" applyAlignment="1">
      <alignment horizontal="left" shrinkToFit="1"/>
    </xf>
    <xf numFmtId="0" fontId="0" fillId="0" borderId="0" xfId="0"/>
    <xf numFmtId="0" fontId="4" fillId="3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3" borderId="60" xfId="0" applyFont="1" applyFill="1" applyBorder="1" applyAlignment="1">
      <alignment horizontal="center" vertical="center" wrapText="1" shrinkToFit="1"/>
    </xf>
    <xf numFmtId="0" fontId="0" fillId="0" borderId="40" xfId="0" applyBorder="1" applyAlignment="1">
      <alignment wrapText="1"/>
    </xf>
    <xf numFmtId="0" fontId="0" fillId="3" borderId="61" xfId="0" applyFont="1" applyFill="1" applyBorder="1" applyAlignment="1">
      <alignment horizontal="center" vertical="center" wrapText="1" shrinkToFit="1"/>
    </xf>
    <xf numFmtId="0" fontId="0" fillId="0" borderId="62" xfId="0" applyBorder="1" applyAlignment="1">
      <alignment wrapText="1"/>
    </xf>
    <xf numFmtId="0" fontId="4" fillId="3" borderId="50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49" xfId="0" applyBorder="1"/>
    <xf numFmtId="0" fontId="6" fillId="3" borderId="5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/>
    </xf>
    <xf numFmtId="0" fontId="0" fillId="0" borderId="56" xfId="0" applyBorder="1"/>
    <xf numFmtId="0" fontId="20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38" xfId="0" applyBorder="1"/>
    <xf numFmtId="0" fontId="4" fillId="3" borderId="37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2" fillId="3" borderId="55" xfId="0" applyFont="1" applyFill="1" applyBorder="1" applyAlignment="1">
      <alignment horizontal="center"/>
    </xf>
    <xf numFmtId="0" fontId="0" fillId="0" borderId="57" xfId="0" applyBorder="1"/>
    <xf numFmtId="0" fontId="6" fillId="3" borderId="51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shrinkToFit="1"/>
    </xf>
    <xf numFmtId="0" fontId="0" fillId="0" borderId="41" xfId="0" applyBorder="1"/>
    <xf numFmtId="0" fontId="0" fillId="0" borderId="39" xfId="0" applyBorder="1"/>
    <xf numFmtId="0" fontId="4" fillId="3" borderId="37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0" fillId="3" borderId="58" xfId="0" applyFont="1" applyFill="1" applyBorder="1" applyAlignment="1">
      <alignment horizontal="center" vertical="center" wrapText="1" shrinkToFit="1"/>
    </xf>
    <xf numFmtId="0" fontId="0" fillId="0" borderId="59" xfId="0" applyBorder="1" applyAlignment="1">
      <alignment wrapText="1"/>
    </xf>
    <xf numFmtId="0" fontId="6" fillId="3" borderId="54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shrinkToFit="1"/>
    </xf>
    <xf numFmtId="4" fontId="0" fillId="0" borderId="76" xfId="0" applyNumberFormat="1" applyFont="1" applyBorder="1" applyAlignment="1">
      <alignment vertical="center" shrinkToFit="1"/>
    </xf>
    <xf numFmtId="4" fontId="0" fillId="0" borderId="77" xfId="0" applyNumberFormat="1" applyFont="1" applyBorder="1" applyAlignment="1">
      <alignment vertical="center" shrinkToFit="1"/>
    </xf>
    <xf numFmtId="4" fontId="9" fillId="6" borderId="78" xfId="0" applyNumberFormat="1" applyFont="1" applyFill="1" applyBorder="1" applyAlignment="1">
      <alignment horizontal="center" vertical="center" shrinkToFit="1"/>
    </xf>
    <xf numFmtId="4" fontId="0" fillId="6" borderId="63" xfId="0" applyNumberFormat="1" applyFont="1" applyFill="1" applyBorder="1" applyAlignment="1">
      <alignment vertical="center" shrinkToFit="1"/>
    </xf>
    <xf numFmtId="4" fontId="0" fillId="6" borderId="64" xfId="0" applyNumberFormat="1" applyFont="1" applyFill="1" applyBorder="1" applyAlignment="1">
      <alignment vertical="center" shrinkToFit="1"/>
    </xf>
    <xf numFmtId="4" fontId="9" fillId="6" borderId="65" xfId="0" applyNumberFormat="1" applyFont="1" applyFill="1" applyBorder="1" applyAlignment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95275" y="3600450"/>
    <xdr:ext cx="1962150" cy="125730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62150" cy="125730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Normal="100" workbookViewId="0">
      <selection activeCell="X19" sqref="X19"/>
    </sheetView>
  </sheetViews>
  <sheetFormatPr defaultColWidth="17.28515625" defaultRowHeight="15" customHeight="1" x14ac:dyDescent="0.2"/>
  <cols>
    <col min="1" max="1" width="4.5703125" customWidth="1"/>
    <col min="2" max="2" width="15.7109375" customWidth="1"/>
    <col min="3" max="3" width="10.5703125" customWidth="1"/>
    <col min="4" max="4" width="19.42578125" customWidth="1"/>
    <col min="5" max="5" width="6" customWidth="1"/>
    <col min="6" max="6" width="10.5703125" customWidth="1"/>
    <col min="7" max="7" width="10" customWidth="1"/>
    <col min="8" max="8" width="6.7109375" customWidth="1"/>
    <col min="9" max="9" width="18" customWidth="1"/>
    <col min="10" max="10" width="12.140625" customWidth="1"/>
    <col min="11" max="13" width="5.7109375" customWidth="1"/>
    <col min="14" max="14" width="8.5703125" customWidth="1"/>
    <col min="15" max="15" width="25.85546875" customWidth="1"/>
    <col min="16" max="16" width="6.140625" customWidth="1"/>
    <col min="17" max="18" width="5.7109375" customWidth="1"/>
    <col min="19" max="19" width="8.85546875" customWidth="1"/>
    <col min="20" max="29" width="9.140625" customWidth="1"/>
  </cols>
  <sheetData>
    <row r="1" spans="1:29" ht="28.5" customHeight="1" thickBot="1" x14ac:dyDescent="0.45">
      <c r="A1" s="142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.5" customHeight="1" thickBot="1" x14ac:dyDescent="0.3">
      <c r="A2" s="2"/>
      <c r="B2" s="150" t="s">
        <v>0</v>
      </c>
      <c r="C2" s="141"/>
      <c r="D2" s="141"/>
      <c r="E2" s="141"/>
      <c r="F2" s="141"/>
      <c r="G2" s="141"/>
      <c r="H2" s="151"/>
      <c r="I2" s="94"/>
      <c r="J2" s="95"/>
      <c r="K2" s="140"/>
      <c r="L2" s="141"/>
      <c r="M2" s="141"/>
      <c r="N2" s="141"/>
      <c r="O2" s="96"/>
      <c r="P2" s="143"/>
      <c r="Q2" s="128"/>
      <c r="R2" s="128"/>
      <c r="S2" s="128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1.25" customHeight="1" x14ac:dyDescent="0.2">
      <c r="A3" s="153" t="s">
        <v>1</v>
      </c>
      <c r="B3" s="154" t="s">
        <v>2</v>
      </c>
      <c r="C3" s="129" t="s">
        <v>3</v>
      </c>
      <c r="D3" s="157" t="s">
        <v>4</v>
      </c>
      <c r="E3" s="146"/>
      <c r="F3" s="159" t="s">
        <v>5</v>
      </c>
      <c r="G3" s="152" t="s">
        <v>6</v>
      </c>
      <c r="H3" s="146"/>
      <c r="I3" s="147" t="s">
        <v>7</v>
      </c>
      <c r="J3" s="146"/>
      <c r="K3" s="144" t="s">
        <v>55</v>
      </c>
      <c r="L3" s="145"/>
      <c r="M3" s="146"/>
      <c r="N3" s="139" t="s">
        <v>8</v>
      </c>
      <c r="O3" s="136" t="s">
        <v>56</v>
      </c>
      <c r="P3" s="128"/>
      <c r="Q3" s="128"/>
      <c r="R3" s="128"/>
      <c r="S3" s="128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0" customHeight="1" thickBot="1" x14ac:dyDescent="0.25">
      <c r="A4" s="137"/>
      <c r="B4" s="155"/>
      <c r="C4" s="130"/>
      <c r="D4" s="148"/>
      <c r="E4" s="149"/>
      <c r="F4" s="137"/>
      <c r="G4" s="158" t="s">
        <v>9</v>
      </c>
      <c r="H4" s="162" t="s">
        <v>10</v>
      </c>
      <c r="I4" s="148"/>
      <c r="J4" s="149"/>
      <c r="K4" s="160" t="s">
        <v>59</v>
      </c>
      <c r="L4" s="134" t="s">
        <v>60</v>
      </c>
      <c r="M4" s="132" t="s">
        <v>61</v>
      </c>
      <c r="N4" s="137"/>
      <c r="O4" s="137"/>
      <c r="P4" s="128"/>
      <c r="Q4" s="128"/>
      <c r="R4" s="128"/>
      <c r="S4" s="128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2.5" customHeight="1" thickBot="1" x14ac:dyDescent="0.25">
      <c r="A5" s="138"/>
      <c r="B5" s="156"/>
      <c r="C5" s="131"/>
      <c r="D5" s="117" t="s">
        <v>11</v>
      </c>
      <c r="E5" s="90" t="s">
        <v>12</v>
      </c>
      <c r="F5" s="138"/>
      <c r="G5" s="156"/>
      <c r="H5" s="131"/>
      <c r="I5" s="117" t="s">
        <v>13</v>
      </c>
      <c r="J5" s="93" t="s">
        <v>14</v>
      </c>
      <c r="K5" s="161"/>
      <c r="L5" s="135"/>
      <c r="M5" s="133"/>
      <c r="N5" s="138"/>
      <c r="O5" s="138"/>
      <c r="P5" s="97" t="s">
        <v>15</v>
      </c>
      <c r="Q5" s="98" t="s">
        <v>16</v>
      </c>
      <c r="R5" s="98" t="s">
        <v>17</v>
      </c>
      <c r="S5" s="99" t="s">
        <v>18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 x14ac:dyDescent="0.2">
      <c r="A6" s="100" t="s">
        <v>19</v>
      </c>
      <c r="B6" s="103"/>
      <c r="C6" s="104"/>
      <c r="D6" s="111"/>
      <c r="E6" s="112"/>
      <c r="F6" s="109"/>
      <c r="G6" s="91"/>
      <c r="H6" s="11"/>
      <c r="I6" s="92"/>
      <c r="J6" s="13"/>
      <c r="K6" s="14"/>
      <c r="L6" s="4"/>
      <c r="M6" s="5"/>
      <c r="N6" s="6"/>
      <c r="O6" s="7"/>
      <c r="P6" s="15">
        <f>IF(B6=0,0,IF(H6&gt;0,10,15))</f>
        <v>0</v>
      </c>
      <c r="Q6" s="8">
        <f>12*(K6+L6+M6)</f>
        <v>0</v>
      </c>
      <c r="R6" s="8">
        <f t="shared" ref="R6:R15" si="0">N6*2.5</f>
        <v>0</v>
      </c>
      <c r="S6" s="16">
        <f t="shared" ref="S6:S15" si="1">SUM(P6:R6)</f>
        <v>0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 customHeight="1" x14ac:dyDescent="0.2">
      <c r="A7" s="101" t="s">
        <v>20</v>
      </c>
      <c r="B7" s="105"/>
      <c r="C7" s="106"/>
      <c r="D7" s="113"/>
      <c r="E7" s="114"/>
      <c r="F7" s="109"/>
      <c r="G7" s="10"/>
      <c r="H7" s="11"/>
      <c r="I7" s="12"/>
      <c r="J7" s="13"/>
      <c r="K7" s="14"/>
      <c r="L7" s="4"/>
      <c r="M7" s="5"/>
      <c r="N7" s="6"/>
      <c r="O7" s="7"/>
      <c r="P7" s="15">
        <f t="shared" ref="P7:P15" si="2">IF(B7=0,0,IF(H7&gt;0,10,15))</f>
        <v>0</v>
      </c>
      <c r="Q7" s="8">
        <f t="shared" ref="Q7:Q15" si="3">12*(K7+L7+M7)</f>
        <v>0</v>
      </c>
      <c r="R7" s="8">
        <f t="shared" si="0"/>
        <v>0</v>
      </c>
      <c r="S7" s="16">
        <f t="shared" si="1"/>
        <v>0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 customHeight="1" x14ac:dyDescent="0.2">
      <c r="A8" s="101" t="s">
        <v>21</v>
      </c>
      <c r="B8" s="105"/>
      <c r="C8" s="106"/>
      <c r="D8" s="113"/>
      <c r="E8" s="114"/>
      <c r="F8" s="109"/>
      <c r="G8" s="10"/>
      <c r="H8" s="11"/>
      <c r="I8" s="17"/>
      <c r="J8" s="13"/>
      <c r="K8" s="14"/>
      <c r="L8" s="4"/>
      <c r="M8" s="5"/>
      <c r="N8" s="6"/>
      <c r="O8" s="7"/>
      <c r="P8" s="15">
        <f t="shared" si="2"/>
        <v>0</v>
      </c>
      <c r="Q8" s="8">
        <f t="shared" si="3"/>
        <v>0</v>
      </c>
      <c r="R8" s="8">
        <f t="shared" si="0"/>
        <v>0</v>
      </c>
      <c r="S8" s="16">
        <f t="shared" si="1"/>
        <v>0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 customHeight="1" x14ac:dyDescent="0.2">
      <c r="A9" s="101" t="s">
        <v>22</v>
      </c>
      <c r="B9" s="105"/>
      <c r="C9" s="106"/>
      <c r="D9" s="113"/>
      <c r="E9" s="114"/>
      <c r="F9" s="109"/>
      <c r="G9" s="10"/>
      <c r="H9" s="11"/>
      <c r="I9" s="17"/>
      <c r="J9" s="13"/>
      <c r="K9" s="14"/>
      <c r="L9" s="4"/>
      <c r="M9" s="5"/>
      <c r="N9" s="6"/>
      <c r="O9" s="7"/>
      <c r="P9" s="15">
        <f t="shared" si="2"/>
        <v>0</v>
      </c>
      <c r="Q9" s="8">
        <f t="shared" si="3"/>
        <v>0</v>
      </c>
      <c r="R9" s="8">
        <f t="shared" si="0"/>
        <v>0</v>
      </c>
      <c r="S9" s="16">
        <f t="shared" si="1"/>
        <v>0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customHeight="1" x14ac:dyDescent="0.2">
      <c r="A10" s="101" t="s">
        <v>23</v>
      </c>
      <c r="B10" s="105"/>
      <c r="C10" s="106"/>
      <c r="D10" s="113"/>
      <c r="E10" s="114"/>
      <c r="F10" s="109"/>
      <c r="G10" s="10"/>
      <c r="H10" s="11"/>
      <c r="I10" s="18"/>
      <c r="J10" s="13"/>
      <c r="K10" s="14"/>
      <c r="L10" s="4"/>
      <c r="M10" s="5"/>
      <c r="N10" s="6"/>
      <c r="O10" s="7"/>
      <c r="P10" s="15">
        <f t="shared" si="2"/>
        <v>0</v>
      </c>
      <c r="Q10" s="8">
        <f t="shared" si="3"/>
        <v>0</v>
      </c>
      <c r="R10" s="8">
        <f t="shared" si="0"/>
        <v>0</v>
      </c>
      <c r="S10" s="16">
        <f t="shared" si="1"/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 customHeight="1" x14ac:dyDescent="0.2">
      <c r="A11" s="101" t="s">
        <v>24</v>
      </c>
      <c r="B11" s="105"/>
      <c r="C11" s="106"/>
      <c r="D11" s="113"/>
      <c r="E11" s="114"/>
      <c r="F11" s="109"/>
      <c r="G11" s="10"/>
      <c r="H11" s="11"/>
      <c r="I11" s="18"/>
      <c r="J11" s="13"/>
      <c r="K11" s="14"/>
      <c r="L11" s="4"/>
      <c r="M11" s="5"/>
      <c r="N11" s="6"/>
      <c r="O11" s="7"/>
      <c r="P11" s="15">
        <f t="shared" si="2"/>
        <v>0</v>
      </c>
      <c r="Q11" s="8">
        <f t="shared" si="3"/>
        <v>0</v>
      </c>
      <c r="R11" s="8">
        <f t="shared" si="0"/>
        <v>0</v>
      </c>
      <c r="S11" s="16">
        <f t="shared" si="1"/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 customHeight="1" x14ac:dyDescent="0.2">
      <c r="A12" s="101" t="s">
        <v>25</v>
      </c>
      <c r="B12" s="105"/>
      <c r="C12" s="106"/>
      <c r="D12" s="113"/>
      <c r="E12" s="114"/>
      <c r="F12" s="109"/>
      <c r="G12" s="10"/>
      <c r="H12" s="11"/>
      <c r="I12" s="12"/>
      <c r="J12" s="13"/>
      <c r="K12" s="14"/>
      <c r="L12" s="4"/>
      <c r="M12" s="5"/>
      <c r="N12" s="6"/>
      <c r="O12" s="7"/>
      <c r="P12" s="15">
        <f t="shared" si="2"/>
        <v>0</v>
      </c>
      <c r="Q12" s="8">
        <f t="shared" si="3"/>
        <v>0</v>
      </c>
      <c r="R12" s="8">
        <f t="shared" si="0"/>
        <v>0</v>
      </c>
      <c r="S12" s="16">
        <f t="shared" si="1"/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 customHeight="1" x14ac:dyDescent="0.2">
      <c r="A13" s="101" t="s">
        <v>26</v>
      </c>
      <c r="B13" s="105"/>
      <c r="C13" s="106"/>
      <c r="D13" s="113"/>
      <c r="E13" s="114"/>
      <c r="F13" s="109"/>
      <c r="G13" s="10"/>
      <c r="H13" s="11"/>
      <c r="I13" s="12"/>
      <c r="J13" s="13"/>
      <c r="K13" s="14"/>
      <c r="L13" s="4"/>
      <c r="M13" s="5"/>
      <c r="N13" s="6"/>
      <c r="O13" s="7"/>
      <c r="P13" s="15">
        <f t="shared" si="2"/>
        <v>0</v>
      </c>
      <c r="Q13" s="8">
        <f t="shared" si="3"/>
        <v>0</v>
      </c>
      <c r="R13" s="8">
        <f t="shared" si="0"/>
        <v>0</v>
      </c>
      <c r="S13" s="16">
        <f t="shared" si="1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 customHeight="1" x14ac:dyDescent="0.2">
      <c r="A14" s="101" t="s">
        <v>27</v>
      </c>
      <c r="B14" s="105"/>
      <c r="C14" s="106"/>
      <c r="D14" s="113"/>
      <c r="E14" s="114"/>
      <c r="F14" s="109"/>
      <c r="G14" s="10"/>
      <c r="H14" s="11"/>
      <c r="I14" s="12"/>
      <c r="J14" s="13"/>
      <c r="K14" s="14"/>
      <c r="L14" s="4"/>
      <c r="M14" s="5"/>
      <c r="N14" s="6"/>
      <c r="O14" s="7"/>
      <c r="P14" s="15">
        <f t="shared" si="2"/>
        <v>0</v>
      </c>
      <c r="Q14" s="8">
        <f t="shared" si="3"/>
        <v>0</v>
      </c>
      <c r="R14" s="8">
        <f t="shared" si="0"/>
        <v>0</v>
      </c>
      <c r="S14" s="16">
        <f t="shared" si="1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thickBot="1" x14ac:dyDescent="0.25">
      <c r="A15" s="102" t="s">
        <v>28</v>
      </c>
      <c r="B15" s="107"/>
      <c r="C15" s="108"/>
      <c r="D15" s="115"/>
      <c r="E15" s="116"/>
      <c r="F15" s="110"/>
      <c r="G15" s="19"/>
      <c r="H15" s="20"/>
      <c r="I15" s="21"/>
      <c r="J15" s="22"/>
      <c r="K15" s="23"/>
      <c r="L15" s="24"/>
      <c r="M15" s="25"/>
      <c r="N15" s="26"/>
      <c r="O15" s="27"/>
      <c r="P15" s="164">
        <f t="shared" si="2"/>
        <v>0</v>
      </c>
      <c r="Q15" s="165">
        <f t="shared" si="3"/>
        <v>0</v>
      </c>
      <c r="R15" s="165">
        <f t="shared" si="0"/>
        <v>0</v>
      </c>
      <c r="S15" s="166">
        <f t="shared" si="1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thickBot="1" x14ac:dyDescent="0.25">
      <c r="A16" s="127" t="s">
        <v>29</v>
      </c>
      <c r="B16" s="128"/>
      <c r="C16" s="29"/>
      <c r="D16" s="30"/>
      <c r="E16" s="31"/>
      <c r="F16" s="32"/>
      <c r="G16" s="33"/>
      <c r="H16" s="34"/>
      <c r="I16" s="35"/>
      <c r="J16" s="36"/>
      <c r="K16" s="37"/>
      <c r="L16" s="38"/>
      <c r="M16" s="34"/>
      <c r="N16" s="39"/>
      <c r="O16" s="163"/>
      <c r="P16" s="167">
        <f>SUM(P6:P15)</f>
        <v>0</v>
      </c>
      <c r="Q16" s="168">
        <f>SUM(Q6:Q15)</f>
        <v>0</v>
      </c>
      <c r="R16" s="168">
        <f t="shared" ref="R16:S16" si="4">SUM(R6:R15)</f>
        <v>0</v>
      </c>
      <c r="S16" s="169">
        <f t="shared" si="4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thickBot="1" x14ac:dyDescent="0.25">
      <c r="A17" s="40"/>
      <c r="B17" s="40"/>
      <c r="C17" s="41"/>
      <c r="D17" s="41"/>
      <c r="E17" s="42"/>
      <c r="F17" s="43"/>
      <c r="G17" s="41"/>
      <c r="H17" s="44"/>
      <c r="I17" s="45"/>
      <c r="J17" s="46"/>
      <c r="K17" s="44"/>
      <c r="L17" s="44"/>
      <c r="M17" s="44"/>
      <c r="N17" s="44"/>
      <c r="O17" s="47"/>
      <c r="P17" s="48"/>
      <c r="Q17" s="48"/>
      <c r="R17" s="48"/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" customHeight="1" x14ac:dyDescent="0.2">
      <c r="A18" s="51" t="s">
        <v>30</v>
      </c>
      <c r="B18" s="52" t="s">
        <v>31</v>
      </c>
      <c r="C18" s="53" t="s">
        <v>32</v>
      </c>
      <c r="D18" s="54" t="s">
        <v>33</v>
      </c>
      <c r="E18" s="55" t="s">
        <v>34</v>
      </c>
      <c r="F18" s="56">
        <v>27923</v>
      </c>
      <c r="G18" s="57" t="s">
        <v>35</v>
      </c>
      <c r="H18" s="58">
        <v>98245</v>
      </c>
      <c r="I18" s="59" t="s">
        <v>36</v>
      </c>
      <c r="J18" s="60" t="s">
        <v>37</v>
      </c>
      <c r="K18" s="61"/>
      <c r="L18" s="62">
        <v>1</v>
      </c>
      <c r="M18" s="58">
        <v>1</v>
      </c>
      <c r="N18" s="118">
        <v>1</v>
      </c>
      <c r="O18" s="124" t="s">
        <v>46</v>
      </c>
      <c r="P18" s="121">
        <f t="shared" ref="P18:P20" si="5">IF(B18=0,0,IF(H18&gt;0,10,15))</f>
        <v>10</v>
      </c>
      <c r="Q18" s="63">
        <f t="shared" ref="Q18:Q20" si="6">12*(K18+L18+M18)</f>
        <v>24</v>
      </c>
      <c r="R18" s="63">
        <f t="shared" ref="R18:R20" si="7">N18*2.5</f>
        <v>2.5</v>
      </c>
      <c r="S18" s="9">
        <f t="shared" ref="S18:S20" si="8">SUM(P18:R18)</f>
        <v>36.5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 customHeight="1" x14ac:dyDescent="0.2">
      <c r="A19" s="64" t="s">
        <v>38</v>
      </c>
      <c r="B19" s="65" t="s">
        <v>39</v>
      </c>
      <c r="C19" s="66" t="s">
        <v>40</v>
      </c>
      <c r="D19" s="67" t="s">
        <v>41</v>
      </c>
      <c r="E19" s="68" t="s">
        <v>42</v>
      </c>
      <c r="F19" s="69">
        <v>29312</v>
      </c>
      <c r="G19" s="70" t="s">
        <v>43</v>
      </c>
      <c r="H19" s="71"/>
      <c r="I19" s="72" t="s">
        <v>44</v>
      </c>
      <c r="J19" s="73" t="s">
        <v>45</v>
      </c>
      <c r="K19" s="74">
        <v>1</v>
      </c>
      <c r="L19" s="75">
        <v>1</v>
      </c>
      <c r="M19" s="71">
        <v>1</v>
      </c>
      <c r="N19" s="119"/>
      <c r="O19" s="126" t="s">
        <v>57</v>
      </c>
      <c r="P19" s="122">
        <f t="shared" si="5"/>
        <v>15</v>
      </c>
      <c r="Q19" s="76">
        <f t="shared" si="6"/>
        <v>36</v>
      </c>
      <c r="R19" s="76">
        <f t="shared" si="7"/>
        <v>0</v>
      </c>
      <c r="S19" s="16">
        <f t="shared" si="8"/>
        <v>51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thickBot="1" x14ac:dyDescent="0.25">
      <c r="A20" s="77" t="s">
        <v>47</v>
      </c>
      <c r="B20" s="78" t="s">
        <v>48</v>
      </c>
      <c r="C20" s="79" t="s">
        <v>49</v>
      </c>
      <c r="D20" s="80" t="s">
        <v>50</v>
      </c>
      <c r="E20" s="81" t="s">
        <v>51</v>
      </c>
      <c r="F20" s="82">
        <v>17592</v>
      </c>
      <c r="G20" s="83" t="s">
        <v>52</v>
      </c>
      <c r="H20" s="84">
        <v>99345</v>
      </c>
      <c r="I20" s="85" t="s">
        <v>53</v>
      </c>
      <c r="J20" s="86" t="s">
        <v>54</v>
      </c>
      <c r="K20" s="87"/>
      <c r="L20" s="88">
        <v>1</v>
      </c>
      <c r="M20" s="84">
        <v>1</v>
      </c>
      <c r="N20" s="120">
        <v>1</v>
      </c>
      <c r="O20" s="125"/>
      <c r="P20" s="123">
        <f t="shared" si="5"/>
        <v>10</v>
      </c>
      <c r="Q20" s="89">
        <f t="shared" si="6"/>
        <v>24</v>
      </c>
      <c r="R20" s="89">
        <f t="shared" si="7"/>
        <v>2.5</v>
      </c>
      <c r="S20" s="28">
        <f t="shared" si="8"/>
        <v>36.5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 x14ac:dyDescent="0.2"/>
    <row r="22" spans="1:29" ht="12.75" customHeight="1" x14ac:dyDescent="0.2"/>
  </sheetData>
  <mergeCells count="20">
    <mergeCell ref="K2:N2"/>
    <mergeCell ref="A1:S1"/>
    <mergeCell ref="P2:S4"/>
    <mergeCell ref="K3:M3"/>
    <mergeCell ref="I3:J4"/>
    <mergeCell ref="B2:H2"/>
    <mergeCell ref="G3:H3"/>
    <mergeCell ref="A3:A5"/>
    <mergeCell ref="B3:B5"/>
    <mergeCell ref="D3:E4"/>
    <mergeCell ref="G4:G5"/>
    <mergeCell ref="F3:F5"/>
    <mergeCell ref="K4:K5"/>
    <mergeCell ref="H4:H5"/>
    <mergeCell ref="A16:B16"/>
    <mergeCell ref="C3:C5"/>
    <mergeCell ref="M4:M5"/>
    <mergeCell ref="L4:L5"/>
    <mergeCell ref="O3:O5"/>
    <mergeCell ref="N3:N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Zoznam účastníkov</vt:lpstr>
      <vt:lpstr>'Zoznam účastníkov'!Print_Area</vt:lpstr>
      <vt:lpstr>'Zoznam účastníkov'!Print_Titles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2018-01-22T07:29:57Z</dcterms:created>
  <dcterms:modified xsi:type="dcterms:W3CDTF">2018-01-22T07:31:51Z</dcterms:modified>
</cp:coreProperties>
</file>