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peter\Desktop\"/>
    </mc:Choice>
  </mc:AlternateContent>
  <xr:revisionPtr revIDLastSave="0" documentId="8_{0E8D5378-E191-4070-8B9A-B427A1FF2DBA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Zoznam" sheetId="1" r:id="rId1"/>
  </sheets>
  <definedNames>
    <definedName name="__xlfn_IFERROR">#N/A</definedName>
    <definedName name="Excel_BuiltIn__FilterDatabase" localSheetId="0">Zoznam!$A$3:$Z$14</definedName>
    <definedName name="Excel_BuiltIn__FilterDatabase_1">Zoznam!$A$3:$Z$15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Z6" i="1" l="1"/>
  <c r="AB6" i="1"/>
  <c r="AC6" i="1" s="1"/>
  <c r="Z10" i="1"/>
  <c r="Z8" i="1"/>
  <c r="Z9" i="1"/>
  <c r="Z7" i="1"/>
  <c r="AD14" i="1"/>
  <c r="AB14" i="1"/>
  <c r="AC14" i="1" s="1"/>
  <c r="AD13" i="1"/>
  <c r="AB13" i="1"/>
  <c r="AC13" i="1" s="1"/>
  <c r="Z12" i="1"/>
  <c r="AB10" i="1"/>
  <c r="AC10" i="1" s="1"/>
  <c r="AB9" i="1"/>
  <c r="AC9" i="1" s="1"/>
  <c r="AB8" i="1"/>
  <c r="AC8" i="1" s="1"/>
  <c r="AD8" i="1"/>
  <c r="AB7" i="1"/>
  <c r="AC7" i="1" s="1"/>
  <c r="AD6" i="1" l="1"/>
  <c r="AD10" i="1"/>
  <c r="AD7" i="1"/>
  <c r="AD9" i="1"/>
</calcChain>
</file>

<file path=xl/sharedStrings.xml><?xml version="1.0" encoding="utf-8"?>
<sst xmlns="http://schemas.openxmlformats.org/spreadsheetml/2006/main" count="73" uniqueCount="63">
  <si>
    <t>P.č.</t>
  </si>
  <si>
    <t>PRIEZVISKO</t>
  </si>
  <si>
    <t>MENO</t>
  </si>
  <si>
    <t>Bydlisko</t>
  </si>
  <si>
    <t>Kontakt</t>
  </si>
  <si>
    <t>Číslo preukazu SVTS</t>
  </si>
  <si>
    <t>UBYTOVANIE s RAŇAJKAMI</t>
  </si>
  <si>
    <t>Mesto</t>
  </si>
  <si>
    <t>PSČ</t>
  </si>
  <si>
    <t>Nevypisuj</t>
  </si>
  <si>
    <t>Štvrtok</t>
  </si>
  <si>
    <t>Piatok</t>
  </si>
  <si>
    <t>Sobota</t>
  </si>
  <si>
    <t>Nedeľa</t>
  </si>
  <si>
    <t>Telefón</t>
  </si>
  <si>
    <t>E-mail</t>
  </si>
  <si>
    <t>Večera</t>
  </si>
  <si>
    <t>Raňajky</t>
  </si>
  <si>
    <t>Účastnícky poplatok</t>
  </si>
  <si>
    <t>clen klubu</t>
  </si>
  <si>
    <t>ubytovanie</t>
  </si>
  <si>
    <t>ranajky</t>
  </si>
  <si>
    <t xml:space="preserve"> </t>
  </si>
  <si>
    <t>Zelenáč</t>
  </si>
  <si>
    <t>Otakar</t>
  </si>
  <si>
    <t>Prešov</t>
  </si>
  <si>
    <t>080 01</t>
  </si>
  <si>
    <t>Františkova 23</t>
  </si>
  <si>
    <t>0907 123456</t>
  </si>
  <si>
    <t>Áno</t>
  </si>
  <si>
    <t>Chrápem</t>
  </si>
  <si>
    <t>Kočiš</t>
  </si>
  <si>
    <t>František</t>
  </si>
  <si>
    <t>Humenné</t>
  </si>
  <si>
    <t>Jariabkova 12</t>
  </si>
  <si>
    <t>0905 123456</t>
  </si>
  <si>
    <t>Prihláška na XXIV. letné tatranské stretnutie SVTS</t>
  </si>
  <si>
    <t>Ubytovanie</t>
  </si>
  <si>
    <t>Typ izby</t>
  </si>
  <si>
    <t>Strava</t>
  </si>
  <si>
    <t>Ulica, č.d.</t>
  </si>
  <si>
    <t>Súhlasím so zdieľaním kontaktu ostatným účastníkom za účelom koordinácie dopravy (Áno/Nie)</t>
  </si>
  <si>
    <t>Nie</t>
  </si>
  <si>
    <t>aktualizácia:</t>
  </si>
  <si>
    <t>Dôležité upozornenia:</t>
  </si>
  <si>
    <t>Informácie k platbe:</t>
  </si>
  <si>
    <t>Odoslaním prihlášky vyjadrujem záujem o účasť na stretnutí.</t>
  </si>
  <si>
    <t>Prihláška sa stáva záväznou po uhradení účastníckeho poplatku.</t>
  </si>
  <si>
    <t>Účastník sa zúčastňuje programu na vlastnú zodpovednosť a berie na vedomie, že organizátor nezabezpečuje vedenie túr.</t>
  </si>
  <si>
    <t>Osobné údaje môžu byť v nevyhnutnom rozsahu poskytnuté prevádzkovateľovi ubytovania.</t>
  </si>
  <si>
    <t>Platobné údaje:</t>
  </si>
  <si>
    <t>Prihláška je záväzná po pripísaní platby na účet.</t>
  </si>
  <si>
    <t>Účastnícky poplatok uhraďte najneskôr do 04.05.2026:</t>
  </si>
  <si>
    <r>
      <t>·</t>
    </r>
    <r>
      <rPr>
        <sz val="7"/>
        <rFont val="Times New Roman"/>
        <family val="1"/>
        <charset val="238"/>
      </rPr>
      <t xml:space="preserve">        </t>
    </r>
    <r>
      <rPr>
        <sz val="10"/>
        <rFont val="Arial"/>
        <family val="2"/>
        <charset val="238"/>
      </rPr>
      <t xml:space="preserve">Variabilný symbol: </t>
    </r>
    <r>
      <rPr>
        <b/>
        <sz val="10"/>
        <rFont val="Arial"/>
        <family val="2"/>
        <charset val="238"/>
      </rPr>
      <t>202604</t>
    </r>
  </si>
  <si>
    <r>
      <t>·</t>
    </r>
    <r>
      <rPr>
        <sz val="7"/>
        <rFont val="Times New Roman"/>
        <family val="1"/>
        <charset val="238"/>
      </rPr>
      <t xml:space="preserve">        </t>
    </r>
    <r>
      <rPr>
        <sz val="10"/>
        <rFont val="Arial"/>
        <family val="2"/>
        <charset val="238"/>
      </rPr>
      <t xml:space="preserve">Príjemca: </t>
    </r>
    <r>
      <rPr>
        <b/>
        <sz val="10"/>
        <rFont val="Arial"/>
        <family val="2"/>
        <charset val="238"/>
      </rPr>
      <t>PREVYK, o. z.</t>
    </r>
  </si>
  <si>
    <r>
      <t>·</t>
    </r>
    <r>
      <rPr>
        <sz val="7"/>
        <rFont val="Times New Roman"/>
        <family val="1"/>
        <charset val="238"/>
      </rPr>
      <t xml:space="preserve">        </t>
    </r>
    <r>
      <rPr>
        <sz val="10"/>
        <rFont val="Arial"/>
        <family val="2"/>
        <charset val="238"/>
      </rPr>
      <t xml:space="preserve">IBAN: </t>
    </r>
    <r>
      <rPr>
        <b/>
        <sz val="10"/>
        <rFont val="Arial"/>
        <family val="2"/>
        <charset val="238"/>
      </rPr>
      <t>SK38 0900 0000 0050 5255 7241</t>
    </r>
  </si>
  <si>
    <r>
      <t>·</t>
    </r>
    <r>
      <rPr>
        <sz val="7"/>
        <rFont val="Times New Roman"/>
        <family val="1"/>
        <charset val="238"/>
      </rPr>
      <t xml:space="preserve">        </t>
    </r>
    <r>
      <rPr>
        <sz val="10"/>
        <rFont val="Arial"/>
        <family val="2"/>
        <charset val="238"/>
      </rPr>
      <t xml:space="preserve">Správa pre prijímateľa: </t>
    </r>
    <r>
      <rPr>
        <b/>
        <sz val="10"/>
        <rFont val="Arial"/>
        <family val="2"/>
        <charset val="238"/>
      </rPr>
      <t>meno a priezvisko (pri skupine všetky priezviská)</t>
    </r>
  </si>
  <si>
    <r>
      <t xml:space="preserve">Odoslaním prihlášky beriem na vedomie spracovanie osobných údajov za účelom evidencie účastníkov a organizácie stretnutia. Podrobnosti na: </t>
    </r>
    <r>
      <rPr>
        <sz val="10"/>
        <color rgb="FF0070C0"/>
        <rFont val="Arial"/>
        <family val="2"/>
        <charset val="238"/>
      </rPr>
      <t>https://prevyk.eu/docs/gdpr.pdf</t>
    </r>
  </si>
  <si>
    <r>
      <t xml:space="preserve">Kompletné informácie k stretnutiu SVTS nájdete v pozvánke alebo vám ich poskytneme na e-mailovej adrese </t>
    </r>
    <r>
      <rPr>
        <sz val="10"/>
        <color rgb="FF0070C0"/>
        <rFont val="Arial"/>
        <family val="2"/>
        <charset val="238"/>
      </rPr>
      <t>prevyk.mail@gmail.com</t>
    </r>
  </si>
  <si>
    <r>
      <t xml:space="preserve">   * </t>
    </r>
    <r>
      <rPr>
        <b/>
        <sz val="10"/>
        <rFont val="Arial"/>
        <family val="2"/>
        <charset val="238"/>
      </rPr>
      <t>člen SVTS: 7 €</t>
    </r>
  </si>
  <si>
    <r>
      <t xml:space="preserve">   * </t>
    </r>
    <r>
      <rPr>
        <b/>
        <sz val="10"/>
        <rFont val="Arial"/>
        <family val="2"/>
        <charset val="238"/>
      </rPr>
      <t>nečlen SVTS: 10 €</t>
    </r>
  </si>
  <si>
    <t>Poznámka</t>
  </si>
  <si>
    <r>
      <t>·</t>
    </r>
    <r>
      <rPr>
        <sz val="7"/>
        <rFont val="Times New Roman"/>
        <family val="1"/>
        <charset val="238"/>
      </rPr>
      <t xml:space="preserve">        </t>
    </r>
    <r>
      <rPr>
        <sz val="10"/>
        <rFont val="Arial"/>
        <family val="2"/>
        <charset val="238"/>
      </rPr>
      <t xml:space="preserve">Špecifický symbol: </t>
    </r>
    <r>
      <rPr>
        <b/>
        <sz val="10"/>
        <rFont val="Arial"/>
        <family val="2"/>
        <charset val="238"/>
      </rPr>
      <t xml:space="preserve">číslo preukazu SVTS </t>
    </r>
    <r>
      <rPr>
        <sz val="10"/>
        <rFont val="Arial"/>
        <family val="2"/>
        <charset val="238"/>
      </rPr>
      <t xml:space="preserve">(člen) / </t>
    </r>
    <r>
      <rPr>
        <b/>
        <sz val="10"/>
        <rFont val="Arial"/>
        <family val="2"/>
        <charset val="238"/>
      </rPr>
      <t>prvých 6 čísiel rodného čísla</t>
    </r>
    <r>
      <rPr>
        <sz val="10"/>
        <rFont val="Arial"/>
        <family val="2"/>
        <charset val="238"/>
      </rPr>
      <t xml:space="preserve"> (nečlen)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</si>
</sst>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000\ 00"/>
    <numFmt numFmtId="166" formatCode="0_ ;\-0\ "/>
    <numFmt numFmtId="167" formatCode="_-* #,##0.00\ [$€-1]_-;\-* #,##0.00\ [$€-1]_-;_-* \-??\ [$€-1]_-;_-@_-"/>
  </numFmts>
  <fonts count="23">
    <font>
      <sz val="10"/>
      <name val="Arial CE"/>
      <family val="2"/>
      <charset val="1"/>
    </font>
    <font>
      <sz val="10"/>
      <name val="Arial"/>
      <family val="2"/>
      <charset val="1"/>
    </font>
    <font>
      <b/>
      <sz val="22"/>
      <color rgb="FF000000"/>
      <name val="Arial"/>
      <family val="2"/>
      <charset val="1"/>
    </font>
    <font>
      <b/>
      <sz val="22"/>
      <name val="Arial"/>
      <family val="2"/>
      <charset val="1"/>
    </font>
    <font>
      <b/>
      <sz val="22"/>
      <name val="Times New Roman"/>
      <family val="1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238"/>
    </font>
    <font>
      <b/>
      <sz val="10"/>
      <name val="Arial"/>
      <family val="2"/>
      <charset val="1"/>
    </font>
    <font>
      <sz val="10"/>
      <name val="Arial"/>
      <family val="2"/>
      <charset val="238"/>
    </font>
    <font>
      <sz val="10"/>
      <color rgb="FFCE181E"/>
      <name val="Arial"/>
      <family val="2"/>
      <charset val="1"/>
    </font>
    <font>
      <b/>
      <sz val="8"/>
      <name val="Arial"/>
      <family val="2"/>
      <charset val="1"/>
    </font>
    <font>
      <b/>
      <sz val="10"/>
      <color rgb="FFCE181E"/>
      <name val="Arial"/>
      <family val="2"/>
      <charset val="1"/>
    </font>
    <font>
      <sz val="10"/>
      <name val="Arial"/>
      <family val="2"/>
      <charset val="238"/>
    </font>
    <font>
      <sz val="10"/>
      <color rgb="FFFFFFFF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70C0"/>
      <name val="Arial"/>
      <family val="2"/>
      <charset val="238"/>
    </font>
    <font>
      <sz val="10"/>
      <name val="Symbol"/>
      <family val="1"/>
      <charset val="2"/>
    </font>
    <font>
      <sz val="7"/>
      <name val="Times New Roman"/>
      <family val="1"/>
      <charset val="238"/>
    </font>
    <font>
      <b/>
      <sz val="22"/>
      <color theme="0"/>
      <name val="Arial"/>
      <family val="2"/>
      <charset val="238"/>
    </font>
    <font>
      <b/>
      <sz val="22"/>
      <color theme="0"/>
      <name val="Times New Roman"/>
      <family val="1"/>
      <charset val="238"/>
    </font>
    <font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2" fillId="0" borderId="0"/>
  </cellStyleXfs>
  <cellXfs count="169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1" fillId="2" borderId="1" xfId="0" applyFont="1" applyFill="1" applyBorder="1" applyProtection="1">
      <protection hidden="1"/>
    </xf>
    <xf numFmtId="0" fontId="9" fillId="0" borderId="0" xfId="0" applyFont="1" applyProtection="1">
      <protection hidden="1"/>
    </xf>
    <xf numFmtId="0" fontId="7" fillId="3" borderId="6" xfId="0" applyFont="1" applyFill="1" applyBorder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7" fillId="0" borderId="0" xfId="0" applyFont="1" applyProtection="1">
      <protection hidden="1"/>
    </xf>
    <xf numFmtId="1" fontId="1" fillId="0" borderId="0" xfId="0" applyNumberFormat="1" applyFont="1" applyAlignment="1" applyProtection="1">
      <alignment horizontal="center"/>
      <protection hidden="1"/>
    </xf>
    <xf numFmtId="1" fontId="1" fillId="6" borderId="0" xfId="0" applyNumberFormat="1" applyFont="1" applyFill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/>
      <protection hidden="1"/>
    </xf>
    <xf numFmtId="164" fontId="1" fillId="0" borderId="0" xfId="0" applyNumberFormat="1" applyFont="1" applyAlignment="1" applyProtection="1">
      <alignment horizontal="left" shrinkToFit="1"/>
      <protection hidden="1"/>
    </xf>
    <xf numFmtId="49" fontId="12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shrinkToFit="1"/>
      <protection hidden="1"/>
    </xf>
    <xf numFmtId="0" fontId="1" fillId="2" borderId="44" xfId="0" applyFont="1" applyFill="1" applyBorder="1" applyProtection="1">
      <protection hidden="1"/>
    </xf>
    <xf numFmtId="0" fontId="2" fillId="2" borderId="8" xfId="0" applyFont="1" applyFill="1" applyBorder="1" applyAlignment="1" applyProtection="1">
      <alignment horizontal="left"/>
      <protection hidden="1"/>
    </xf>
    <xf numFmtId="0" fontId="3" fillId="2" borderId="8" xfId="0" applyFont="1" applyFill="1" applyBorder="1" applyProtection="1">
      <protection hidden="1"/>
    </xf>
    <xf numFmtId="0" fontId="2" fillId="2" borderId="46" xfId="0" applyFont="1" applyFill="1" applyBorder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7" fillId="2" borderId="47" xfId="0" applyFont="1" applyFill="1" applyBorder="1" applyAlignment="1" applyProtection="1">
      <alignment horizontal="center"/>
      <protection hidden="1"/>
    </xf>
    <xf numFmtId="0" fontId="5" fillId="2" borderId="45" xfId="0" applyFont="1" applyFill="1" applyBorder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14" fillId="0" borderId="0" xfId="0" applyFont="1" applyAlignment="1" applyProtection="1">
      <alignment horizontal="right" textRotation="90"/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7" fillId="4" borderId="20" xfId="0" applyFont="1" applyFill="1" applyBorder="1" applyAlignment="1" applyProtection="1">
      <alignment horizontal="center"/>
      <protection hidden="1"/>
    </xf>
    <xf numFmtId="0" fontId="7" fillId="4" borderId="28" xfId="0" applyFont="1" applyFill="1" applyBorder="1" applyAlignment="1" applyProtection="1">
      <alignment horizontal="center"/>
      <protection hidden="1"/>
    </xf>
    <xf numFmtId="0" fontId="7" fillId="4" borderId="15" xfId="0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Protection="1">
      <protection hidden="1"/>
    </xf>
    <xf numFmtId="167" fontId="1" fillId="0" borderId="0" xfId="0" applyNumberFormat="1" applyFont="1" applyProtection="1">
      <protection hidden="1"/>
    </xf>
    <xf numFmtId="0" fontId="19" fillId="0" borderId="0" xfId="0" applyFont="1" applyAlignment="1" applyProtection="1">
      <alignment horizontal="left"/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22" fillId="0" borderId="0" xfId="0" applyFont="1" applyAlignment="1" applyProtection="1">
      <alignment horizontal="right" textRotation="90"/>
      <protection hidden="1"/>
    </xf>
    <xf numFmtId="1" fontId="21" fillId="0" borderId="0" xfId="0" applyNumberFormat="1" applyFont="1" applyProtection="1">
      <protection hidden="1"/>
    </xf>
    <xf numFmtId="2" fontId="7" fillId="3" borderId="57" xfId="0" applyNumberFormat="1" applyFont="1" applyFill="1" applyBorder="1" applyAlignment="1" applyProtection="1">
      <alignment horizontal="center" vertical="center"/>
      <protection hidden="1"/>
    </xf>
    <xf numFmtId="0" fontId="7" fillId="3" borderId="58" xfId="0" applyFont="1" applyFill="1" applyBorder="1" applyAlignment="1" applyProtection="1">
      <alignment horizontal="right" vertical="center" textRotation="90"/>
      <protection hidden="1"/>
    </xf>
    <xf numFmtId="0" fontId="7" fillId="3" borderId="59" xfId="0" applyFont="1" applyFill="1" applyBorder="1" applyAlignment="1" applyProtection="1">
      <alignment horizontal="right" vertical="center" textRotation="90"/>
      <protection hidden="1"/>
    </xf>
    <xf numFmtId="0" fontId="7" fillId="3" borderId="36" xfId="0" applyFont="1" applyFill="1" applyBorder="1" applyAlignment="1" applyProtection="1">
      <alignment horizontal="right" vertical="center" textRotation="90"/>
      <protection hidden="1"/>
    </xf>
    <xf numFmtId="166" fontId="1" fillId="4" borderId="49" xfId="0" applyNumberFormat="1" applyFont="1" applyFill="1" applyBorder="1" applyAlignment="1" applyProtection="1">
      <alignment horizontal="center"/>
      <protection hidden="1"/>
    </xf>
    <xf numFmtId="166" fontId="1" fillId="4" borderId="50" xfId="0" applyNumberFormat="1" applyFont="1" applyFill="1" applyBorder="1" applyAlignment="1" applyProtection="1">
      <alignment horizontal="center"/>
      <protection hidden="1"/>
    </xf>
    <xf numFmtId="0" fontId="1" fillId="5" borderId="0" xfId="0" applyFont="1" applyFill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7" fillId="7" borderId="33" xfId="0" applyFont="1" applyFill="1" applyBorder="1" applyProtection="1">
      <protection hidden="1"/>
    </xf>
    <xf numFmtId="166" fontId="1" fillId="10" borderId="33" xfId="0" applyNumberFormat="1" applyFont="1" applyFill="1" applyBorder="1" applyAlignment="1" applyProtection="1">
      <alignment horizontal="center"/>
      <protection hidden="1"/>
    </xf>
    <xf numFmtId="0" fontId="7" fillId="7" borderId="15" xfId="0" applyFont="1" applyFill="1" applyBorder="1" applyProtection="1">
      <protection hidden="1"/>
    </xf>
    <xf numFmtId="166" fontId="1" fillId="10" borderId="15" xfId="0" applyNumberFormat="1" applyFont="1" applyFill="1" applyBorder="1" applyAlignment="1" applyProtection="1">
      <alignment horizontal="center"/>
      <protection hidden="1"/>
    </xf>
    <xf numFmtId="1" fontId="12" fillId="6" borderId="60" xfId="0" applyNumberFormat="1" applyFont="1" applyFill="1" applyBorder="1" applyAlignment="1" applyProtection="1">
      <alignment horizontal="center" shrinkToFit="1"/>
      <protection locked="0" hidden="1"/>
    </xf>
    <xf numFmtId="1" fontId="12" fillId="6" borderId="16" xfId="0" applyNumberFormat="1" applyFont="1" applyFill="1" applyBorder="1" applyAlignment="1" applyProtection="1">
      <alignment horizontal="center" shrinkToFit="1"/>
      <protection locked="0" hidden="1"/>
    </xf>
    <xf numFmtId="0" fontId="7" fillId="3" borderId="61" xfId="0" applyFont="1" applyFill="1" applyBorder="1" applyAlignment="1" applyProtection="1">
      <alignment horizontal="right" vertical="center" textRotation="90"/>
      <protection hidden="1"/>
    </xf>
    <xf numFmtId="0" fontId="7" fillId="3" borderId="0" xfId="0" applyFont="1" applyFill="1" applyAlignment="1" applyProtection="1">
      <alignment horizontal="center" vertical="center" textRotation="90"/>
      <protection hidden="1"/>
    </xf>
    <xf numFmtId="0" fontId="0" fillId="0" borderId="0" xfId="0" applyProtection="1">
      <protection hidden="1"/>
    </xf>
    <xf numFmtId="165" fontId="1" fillId="0" borderId="0" xfId="0" applyNumberFormat="1" applyFont="1" applyAlignment="1" applyProtection="1">
      <alignment horizontal="left" shrinkToFit="1"/>
      <protection hidden="1"/>
    </xf>
    <xf numFmtId="1" fontId="12" fillId="6" borderId="0" xfId="0" applyNumberFormat="1" applyFont="1" applyFill="1" applyAlignment="1" applyProtection="1">
      <alignment horizontal="center" shrinkToFit="1"/>
      <protection hidden="1"/>
    </xf>
    <xf numFmtId="0" fontId="12" fillId="7" borderId="34" xfId="0" applyFont="1" applyFill="1" applyBorder="1" applyAlignment="1" applyProtection="1">
      <alignment shrinkToFit="1"/>
      <protection hidden="1"/>
    </xf>
    <xf numFmtId="0" fontId="1" fillId="7" borderId="35" xfId="0" applyFont="1" applyFill="1" applyBorder="1" applyAlignment="1" applyProtection="1">
      <alignment shrinkToFit="1"/>
      <protection hidden="1"/>
    </xf>
    <xf numFmtId="164" fontId="1" fillId="7" borderId="35" xfId="0" applyNumberFormat="1" applyFont="1" applyFill="1" applyBorder="1" applyAlignment="1" applyProtection="1">
      <alignment shrinkToFit="1"/>
      <protection hidden="1"/>
    </xf>
    <xf numFmtId="164" fontId="12" fillId="7" borderId="35" xfId="0" applyNumberFormat="1" applyFont="1" applyFill="1" applyBorder="1" applyAlignment="1" applyProtection="1">
      <alignment shrinkToFit="1"/>
      <protection hidden="1"/>
    </xf>
    <xf numFmtId="0" fontId="1" fillId="7" borderId="35" xfId="0" applyFont="1" applyFill="1" applyBorder="1" applyAlignment="1" applyProtection="1">
      <alignment horizontal="center"/>
      <protection hidden="1"/>
    </xf>
    <xf numFmtId="0" fontId="1" fillId="7" borderId="36" xfId="0" applyFont="1" applyFill="1" applyBorder="1" applyAlignment="1" applyProtection="1">
      <alignment horizontal="center"/>
      <protection hidden="1"/>
    </xf>
    <xf numFmtId="1" fontId="1" fillId="8" borderId="38" xfId="0" applyNumberFormat="1" applyFont="1" applyFill="1" applyBorder="1" applyAlignment="1" applyProtection="1">
      <alignment horizontal="center"/>
      <protection hidden="1"/>
    </xf>
    <xf numFmtId="1" fontId="1" fillId="8" borderId="34" xfId="0" applyNumberFormat="1" applyFont="1" applyFill="1" applyBorder="1" applyAlignment="1" applyProtection="1">
      <alignment horizontal="center"/>
      <protection hidden="1"/>
    </xf>
    <xf numFmtId="1" fontId="1" fillId="8" borderId="39" xfId="0" applyNumberFormat="1" applyFont="1" applyFill="1" applyBorder="1" applyAlignment="1" applyProtection="1">
      <alignment horizontal="center"/>
      <protection hidden="1"/>
    </xf>
    <xf numFmtId="1" fontId="1" fillId="8" borderId="4" xfId="0" applyNumberFormat="1" applyFont="1" applyFill="1" applyBorder="1" applyAlignment="1" applyProtection="1">
      <alignment horizontal="center"/>
      <protection hidden="1"/>
    </xf>
    <xf numFmtId="1" fontId="1" fillId="8" borderId="37" xfId="0" applyNumberFormat="1" applyFont="1" applyFill="1" applyBorder="1" applyAlignment="1" applyProtection="1">
      <alignment horizontal="center"/>
      <protection hidden="1"/>
    </xf>
    <xf numFmtId="1" fontId="1" fillId="8" borderId="40" xfId="0" applyNumberFormat="1" applyFont="1" applyFill="1" applyBorder="1" applyAlignment="1" applyProtection="1">
      <alignment horizontal="center"/>
      <protection hidden="1"/>
    </xf>
    <xf numFmtId="1" fontId="12" fillId="9" borderId="33" xfId="0" applyNumberFormat="1" applyFont="1" applyFill="1" applyBorder="1" applyAlignment="1" applyProtection="1">
      <alignment horizontal="center" shrinkToFit="1"/>
      <protection hidden="1"/>
    </xf>
    <xf numFmtId="0" fontId="1" fillId="7" borderId="51" xfId="0" applyFont="1" applyFill="1" applyBorder="1" applyAlignment="1" applyProtection="1">
      <alignment horizontal="left"/>
      <protection hidden="1"/>
    </xf>
    <xf numFmtId="0" fontId="0" fillId="7" borderId="41" xfId="0" applyFill="1" applyBorder="1" applyProtection="1">
      <protection hidden="1"/>
    </xf>
    <xf numFmtId="0" fontId="1" fillId="7" borderId="10" xfId="0" applyFont="1" applyFill="1" applyBorder="1" applyProtection="1">
      <protection hidden="1"/>
    </xf>
    <xf numFmtId="164" fontId="1" fillId="7" borderId="10" xfId="0" applyNumberFormat="1" applyFont="1" applyFill="1" applyBorder="1" applyAlignment="1" applyProtection="1">
      <alignment shrinkToFit="1"/>
      <protection hidden="1"/>
    </xf>
    <xf numFmtId="0" fontId="1" fillId="7" borderId="10" xfId="0" applyFont="1" applyFill="1" applyBorder="1" applyAlignment="1" applyProtection="1">
      <alignment horizontal="center" shrinkToFit="1"/>
      <protection hidden="1"/>
    </xf>
    <xf numFmtId="0" fontId="1" fillId="7" borderId="6" xfId="0" applyFont="1" applyFill="1" applyBorder="1" applyAlignment="1" applyProtection="1">
      <alignment horizontal="center"/>
      <protection hidden="1"/>
    </xf>
    <xf numFmtId="1" fontId="1" fillId="9" borderId="41" xfId="0" applyNumberFormat="1" applyFont="1" applyFill="1" applyBorder="1" applyAlignment="1" applyProtection="1">
      <alignment horizontal="center"/>
      <protection hidden="1"/>
    </xf>
    <xf numFmtId="1" fontId="1" fillId="8" borderId="43" xfId="0" applyNumberFormat="1" applyFont="1" applyFill="1" applyBorder="1" applyAlignment="1" applyProtection="1">
      <alignment horizontal="center"/>
      <protection hidden="1"/>
    </xf>
    <xf numFmtId="1" fontId="1" fillId="8" borderId="10" xfId="0" applyNumberFormat="1" applyFont="1" applyFill="1" applyBorder="1" applyAlignment="1" applyProtection="1">
      <alignment horizontal="center"/>
      <protection hidden="1"/>
    </xf>
    <xf numFmtId="1" fontId="1" fillId="8" borderId="11" xfId="0" applyNumberFormat="1" applyFont="1" applyFill="1" applyBorder="1" applyAlignment="1" applyProtection="1">
      <alignment horizontal="center"/>
      <protection hidden="1"/>
    </xf>
    <xf numFmtId="1" fontId="1" fillId="8" borderId="12" xfId="0" applyNumberFormat="1" applyFont="1" applyFill="1" applyBorder="1" applyAlignment="1" applyProtection="1">
      <alignment horizontal="center"/>
      <protection hidden="1"/>
    </xf>
    <xf numFmtId="1" fontId="1" fillId="8" borderId="42" xfId="0" applyNumberFormat="1" applyFont="1" applyFill="1" applyBorder="1" applyAlignment="1" applyProtection="1">
      <alignment horizontal="center"/>
      <protection hidden="1"/>
    </xf>
    <xf numFmtId="1" fontId="1" fillId="8" borderId="16" xfId="0" applyNumberFormat="1" applyFont="1" applyFill="1" applyBorder="1" applyAlignment="1" applyProtection="1">
      <alignment horizontal="center"/>
      <protection hidden="1"/>
    </xf>
    <xf numFmtId="1" fontId="12" fillId="9" borderId="15" xfId="0" applyNumberFormat="1" applyFont="1" applyFill="1" applyBorder="1" applyAlignment="1" applyProtection="1">
      <alignment horizontal="center" shrinkToFit="1"/>
      <protection hidden="1"/>
    </xf>
    <xf numFmtId="0" fontId="1" fillId="7" borderId="52" xfId="0" applyFont="1" applyFill="1" applyBorder="1" applyAlignment="1" applyProtection="1">
      <alignment horizontal="left"/>
      <protection hidden="1"/>
    </xf>
    <xf numFmtId="0" fontId="17" fillId="14" borderId="0" xfId="0" applyFont="1" applyFill="1" applyAlignment="1" applyProtection="1">
      <alignment horizontal="left" vertical="center"/>
      <protection hidden="1"/>
    </xf>
    <xf numFmtId="0" fontId="8" fillId="0" borderId="37" xfId="0" applyFont="1" applyBorder="1" applyAlignment="1" applyProtection="1">
      <alignment horizontal="left"/>
      <protection locked="0" hidden="1"/>
    </xf>
    <xf numFmtId="0" fontId="1" fillId="0" borderId="35" xfId="0" applyFont="1" applyBorder="1" applyAlignment="1" applyProtection="1">
      <alignment horizontal="left"/>
      <protection locked="0" hidden="1"/>
    </xf>
    <xf numFmtId="164" fontId="1" fillId="0" borderId="35" xfId="0" applyNumberFormat="1" applyFont="1" applyBorder="1" applyAlignment="1" applyProtection="1">
      <alignment horizontal="left" shrinkToFit="1"/>
      <protection locked="0" hidden="1"/>
    </xf>
    <xf numFmtId="165" fontId="1" fillId="0" borderId="39" xfId="0" applyNumberFormat="1" applyFont="1" applyBorder="1" applyAlignment="1" applyProtection="1">
      <alignment horizontal="left" shrinkToFit="1"/>
      <protection locked="0" hidden="1"/>
    </xf>
    <xf numFmtId="164" fontId="1" fillId="0" borderId="4" xfId="0" applyNumberFormat="1" applyFont="1" applyBorder="1" applyAlignment="1" applyProtection="1">
      <alignment horizontal="left" shrinkToFit="1"/>
      <protection locked="0" hidden="1"/>
    </xf>
    <xf numFmtId="49" fontId="8" fillId="0" borderId="55" xfId="0" applyNumberFormat="1" applyFont="1" applyBorder="1" applyAlignment="1" applyProtection="1">
      <alignment horizontal="left"/>
      <protection locked="0" hidden="1"/>
    </xf>
    <xf numFmtId="49" fontId="8" fillId="0" borderId="24" xfId="0" applyNumberFormat="1" applyFont="1" applyBorder="1" applyAlignment="1" applyProtection="1">
      <alignment horizontal="left"/>
      <protection locked="0" hidden="1"/>
    </xf>
    <xf numFmtId="1" fontId="1" fillId="0" borderId="24" xfId="0" applyNumberFormat="1" applyFont="1" applyBorder="1" applyAlignment="1" applyProtection="1">
      <alignment horizontal="center"/>
      <protection locked="0" hidden="1"/>
    </xf>
    <xf numFmtId="0" fontId="1" fillId="5" borderId="26" xfId="0" applyFont="1" applyFill="1" applyBorder="1" applyAlignment="1" applyProtection="1">
      <alignment horizontal="center"/>
      <protection locked="0" hidden="1"/>
    </xf>
    <xf numFmtId="1" fontId="1" fillId="0" borderId="37" xfId="0" applyNumberFormat="1" applyFont="1" applyBorder="1" applyAlignment="1" applyProtection="1">
      <alignment horizontal="center"/>
      <protection locked="0" hidden="1"/>
    </xf>
    <xf numFmtId="1" fontId="1" fillId="0" borderId="39" xfId="0" applyNumberFormat="1" applyFont="1" applyBorder="1" applyAlignment="1" applyProtection="1">
      <alignment horizontal="center"/>
      <protection locked="0" hidden="1"/>
    </xf>
    <xf numFmtId="0" fontId="1" fillId="0" borderId="35" xfId="0" applyFont="1" applyBorder="1" applyAlignment="1" applyProtection="1">
      <alignment horizontal="center"/>
      <protection locked="0" hidden="1"/>
    </xf>
    <xf numFmtId="0" fontId="1" fillId="0" borderId="39" xfId="0" applyFont="1" applyBorder="1" applyAlignment="1" applyProtection="1">
      <alignment horizontal="center"/>
      <protection locked="0" hidden="1"/>
    </xf>
    <xf numFmtId="1" fontId="1" fillId="0" borderId="4" xfId="0" applyNumberFormat="1" applyFont="1" applyBorder="1" applyAlignment="1" applyProtection="1">
      <alignment horizontal="center"/>
      <protection locked="0" hidden="1"/>
    </xf>
    <xf numFmtId="0" fontId="1" fillId="0" borderId="28" xfId="0" applyFont="1" applyBorder="1" applyAlignment="1" applyProtection="1">
      <alignment horizontal="left"/>
      <protection locked="0" hidden="1"/>
    </xf>
    <xf numFmtId="0" fontId="12" fillId="0" borderId="21" xfId="0" applyFont="1" applyBorder="1" applyAlignment="1" applyProtection="1">
      <alignment horizontal="left"/>
      <protection locked="0" hidden="1"/>
    </xf>
    <xf numFmtId="0" fontId="1" fillId="0" borderId="22" xfId="0" applyFont="1" applyBorder="1" applyAlignment="1" applyProtection="1">
      <alignment horizontal="left"/>
      <protection locked="0" hidden="1"/>
    </xf>
    <xf numFmtId="164" fontId="1" fillId="0" borderId="22" xfId="0" applyNumberFormat="1" applyFont="1" applyBorder="1" applyAlignment="1" applyProtection="1">
      <alignment horizontal="left" shrinkToFit="1"/>
      <protection locked="0" hidden="1"/>
    </xf>
    <xf numFmtId="165" fontId="1" fillId="0" borderId="23" xfId="0" applyNumberFormat="1" applyFont="1" applyBorder="1" applyAlignment="1" applyProtection="1">
      <alignment horizontal="left" shrinkToFit="1"/>
      <protection locked="0" hidden="1"/>
    </xf>
    <xf numFmtId="164" fontId="1" fillId="0" borderId="56" xfId="0" applyNumberFormat="1" applyFont="1" applyBorder="1" applyAlignment="1" applyProtection="1">
      <alignment horizontal="left" shrinkToFit="1"/>
      <protection locked="0" hidden="1"/>
    </xf>
    <xf numFmtId="49" fontId="12" fillId="0" borderId="55" xfId="0" applyNumberFormat="1" applyFont="1" applyBorder="1" applyAlignment="1" applyProtection="1">
      <alignment horizontal="left"/>
      <protection locked="0" hidden="1"/>
    </xf>
    <xf numFmtId="49" fontId="12" fillId="0" borderId="24" xfId="0" applyNumberFormat="1" applyFont="1" applyBorder="1" applyAlignment="1" applyProtection="1">
      <alignment horizontal="left"/>
      <protection locked="0" hidden="1"/>
    </xf>
    <xf numFmtId="0" fontId="1" fillId="5" borderId="29" xfId="0" applyFont="1" applyFill="1" applyBorder="1" applyAlignment="1" applyProtection="1">
      <alignment horizontal="center"/>
      <protection locked="0" hidden="1"/>
    </xf>
    <xf numFmtId="1" fontId="1" fillId="0" borderId="54" xfId="0" applyNumberFormat="1" applyFont="1" applyBorder="1" applyAlignment="1" applyProtection="1">
      <alignment horizontal="center"/>
      <protection locked="0" hidden="1"/>
    </xf>
    <xf numFmtId="0" fontId="1" fillId="0" borderId="25" xfId="0" applyFont="1" applyBorder="1" applyAlignment="1" applyProtection="1">
      <alignment horizontal="center"/>
      <protection locked="0" hidden="1"/>
    </xf>
    <xf numFmtId="0" fontId="1" fillId="0" borderId="24" xfId="0" applyFont="1" applyBorder="1" applyAlignment="1" applyProtection="1">
      <alignment horizontal="center"/>
      <protection locked="0" hidden="1"/>
    </xf>
    <xf numFmtId="1" fontId="1" fillId="0" borderId="27" xfId="0" applyNumberFormat="1" applyFont="1" applyBorder="1" applyAlignment="1" applyProtection="1">
      <alignment horizontal="center"/>
      <protection locked="0" hidden="1"/>
    </xf>
    <xf numFmtId="0" fontId="1" fillId="0" borderId="20" xfId="0" applyFont="1" applyBorder="1" applyAlignment="1" applyProtection="1">
      <alignment horizontal="left"/>
      <protection locked="0" hidden="1"/>
    </xf>
    <xf numFmtId="1" fontId="1" fillId="0" borderId="25" xfId="0" applyNumberFormat="1" applyFont="1" applyBorder="1" applyAlignment="1" applyProtection="1">
      <alignment horizontal="center"/>
      <protection locked="0" hidden="1"/>
    </xf>
    <xf numFmtId="1" fontId="1" fillId="0" borderId="31" xfId="0" applyNumberFormat="1" applyFont="1" applyBorder="1" applyAlignment="1" applyProtection="1">
      <alignment horizontal="center"/>
      <protection locked="0" hidden="1"/>
    </xf>
    <xf numFmtId="0" fontId="12" fillId="0" borderId="19" xfId="0" applyFont="1" applyBorder="1" applyAlignment="1" applyProtection="1">
      <alignment horizontal="left"/>
      <protection locked="0" hidden="1"/>
    </xf>
    <xf numFmtId="0" fontId="1" fillId="0" borderId="18" xfId="0" applyFont="1" applyBorder="1" applyAlignment="1" applyProtection="1">
      <alignment horizontal="left"/>
      <protection locked="0" hidden="1"/>
    </xf>
    <xf numFmtId="164" fontId="1" fillId="0" borderId="18" xfId="0" applyNumberFormat="1" applyFont="1" applyBorder="1" applyAlignment="1" applyProtection="1">
      <alignment horizontal="left" shrinkToFit="1"/>
      <protection locked="0" hidden="1"/>
    </xf>
    <xf numFmtId="165" fontId="1" fillId="0" borderId="43" xfId="0" applyNumberFormat="1" applyFont="1" applyBorder="1" applyAlignment="1" applyProtection="1">
      <alignment horizontal="left" shrinkToFit="1"/>
      <protection locked="0" hidden="1"/>
    </xf>
    <xf numFmtId="164" fontId="1" fillId="0" borderId="53" xfId="0" applyNumberFormat="1" applyFont="1" applyBorder="1" applyAlignment="1" applyProtection="1">
      <alignment horizontal="left" shrinkToFit="1"/>
      <protection locked="0" hidden="1"/>
    </xf>
    <xf numFmtId="49" fontId="12" fillId="0" borderId="52" xfId="0" applyNumberFormat="1" applyFont="1" applyBorder="1" applyAlignment="1" applyProtection="1">
      <alignment horizontal="left"/>
      <protection locked="0" hidden="1"/>
    </xf>
    <xf numFmtId="49" fontId="12" fillId="0" borderId="11" xfId="0" applyNumberFormat="1" applyFont="1" applyBorder="1" applyAlignment="1" applyProtection="1">
      <alignment horizontal="left"/>
      <protection locked="0" hidden="1"/>
    </xf>
    <xf numFmtId="1" fontId="1" fillId="0" borderId="11" xfId="0" applyNumberFormat="1" applyFont="1" applyBorder="1" applyAlignment="1" applyProtection="1">
      <alignment horizontal="center"/>
      <protection locked="0" hidden="1"/>
    </xf>
    <xf numFmtId="0" fontId="1" fillId="5" borderId="17" xfId="0" applyFont="1" applyFill="1" applyBorder="1" applyAlignment="1" applyProtection="1">
      <alignment horizontal="center"/>
      <protection locked="0" hidden="1"/>
    </xf>
    <xf numFmtId="1" fontId="1" fillId="0" borderId="42" xfId="0" applyNumberFormat="1" applyFont="1" applyBorder="1" applyAlignment="1" applyProtection="1">
      <alignment horizontal="center"/>
      <protection locked="0" hidden="1"/>
    </xf>
    <xf numFmtId="1" fontId="1" fillId="0" borderId="10" xfId="0" applyNumberFormat="1" applyFont="1" applyBorder="1" applyAlignment="1" applyProtection="1">
      <alignment horizontal="center"/>
      <protection locked="0" hidden="1"/>
    </xf>
    <xf numFmtId="0" fontId="1" fillId="0" borderId="11" xfId="0" applyFont="1" applyBorder="1" applyAlignment="1" applyProtection="1">
      <alignment horizontal="center"/>
      <protection locked="0" hidden="1"/>
    </xf>
    <xf numFmtId="1" fontId="1" fillId="0" borderId="12" xfId="0" applyNumberFormat="1" applyFont="1" applyBorder="1" applyAlignment="1" applyProtection="1">
      <alignment horizontal="center"/>
      <protection locked="0" hidden="1"/>
    </xf>
    <xf numFmtId="0" fontId="1" fillId="0" borderId="15" xfId="0" applyFont="1" applyBorder="1" applyAlignment="1" applyProtection="1">
      <alignment horizontal="left"/>
      <protection locked="0" hidden="1"/>
    </xf>
    <xf numFmtId="0" fontId="17" fillId="14" borderId="0" xfId="0" applyFont="1" applyFill="1" applyAlignment="1" applyProtection="1">
      <alignment horizontal="left" vertical="center"/>
      <protection hidden="1"/>
    </xf>
    <xf numFmtId="0" fontId="0" fillId="14" borderId="0" xfId="0" applyFill="1" applyProtection="1">
      <protection hidden="1"/>
    </xf>
    <xf numFmtId="0" fontId="12" fillId="12" borderId="0" xfId="0" applyFont="1" applyFill="1" applyAlignment="1" applyProtection="1">
      <alignment vertical="center"/>
      <protection hidden="1"/>
    </xf>
    <xf numFmtId="0" fontId="6" fillId="13" borderId="0" xfId="0" applyFont="1" applyFill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2" fillId="14" borderId="0" xfId="0" applyFont="1" applyFill="1" applyAlignment="1" applyProtection="1">
      <alignment horizontal="left" vertical="center"/>
      <protection hidden="1"/>
    </xf>
    <xf numFmtId="0" fontId="6" fillId="11" borderId="0" xfId="0" applyFont="1" applyFill="1" applyAlignment="1" applyProtection="1">
      <alignment vertical="center"/>
      <protection hidden="1"/>
    </xf>
    <xf numFmtId="1" fontId="1" fillId="8" borderId="33" xfId="0" applyNumberFormat="1" applyFont="1" applyFill="1" applyBorder="1" applyAlignment="1" applyProtection="1">
      <alignment horizontal="center"/>
      <protection hidden="1"/>
    </xf>
    <xf numFmtId="1" fontId="1" fillId="8" borderId="15" xfId="0" applyNumberFormat="1" applyFont="1" applyFill="1" applyBorder="1" applyAlignment="1" applyProtection="1">
      <alignment horizontal="center"/>
      <protection hidden="1"/>
    </xf>
    <xf numFmtId="0" fontId="7" fillId="3" borderId="14" xfId="0" applyFont="1" applyFill="1" applyBorder="1" applyAlignment="1" applyProtection="1">
      <alignment horizontal="center" vertical="center" textRotation="90" wrapText="1"/>
      <protection hidden="1"/>
    </xf>
    <xf numFmtId="0" fontId="7" fillId="3" borderId="30" xfId="0" applyFont="1" applyFill="1" applyBorder="1" applyAlignment="1" applyProtection="1">
      <alignment horizontal="center" vertical="center" textRotation="90" wrapText="1"/>
      <protection hidden="1"/>
    </xf>
    <xf numFmtId="0" fontId="7" fillId="3" borderId="48" xfId="0" applyFont="1" applyFill="1" applyBorder="1" applyAlignment="1" applyProtection="1">
      <alignment horizontal="center" vertical="center" textRotation="90" wrapText="1"/>
      <protection hidden="1"/>
    </xf>
    <xf numFmtId="0" fontId="7" fillId="3" borderId="32" xfId="0" applyFont="1" applyFill="1" applyBorder="1" applyAlignment="1" applyProtection="1">
      <alignment horizontal="center" vertical="center" wrapText="1"/>
      <protection hidden="1"/>
    </xf>
    <xf numFmtId="0" fontId="7" fillId="3" borderId="19" xfId="0" applyFont="1" applyFill="1" applyBorder="1" applyAlignment="1" applyProtection="1">
      <alignment horizontal="center" vertical="center" wrapText="1"/>
      <protection hidden="1"/>
    </xf>
    <xf numFmtId="0" fontId="7" fillId="3" borderId="13" xfId="0" applyFont="1" applyFill="1" applyBorder="1" applyAlignment="1" applyProtection="1">
      <alignment horizontal="center" vertical="center" wrapText="1"/>
      <protection hidden="1"/>
    </xf>
    <xf numFmtId="0" fontId="7" fillId="3" borderId="18" xfId="0" applyFont="1" applyFill="1" applyBorder="1" applyAlignment="1" applyProtection="1">
      <alignment horizontal="center" vertical="center" wrapText="1"/>
      <protection hidden="1"/>
    </xf>
    <xf numFmtId="0" fontId="7" fillId="3" borderId="10" xfId="0" applyFont="1" applyFill="1" applyBorder="1" applyAlignment="1" applyProtection="1">
      <alignment horizontal="center" vertical="center" wrapText="1"/>
      <protection hidden="1"/>
    </xf>
    <xf numFmtId="0" fontId="7" fillId="3" borderId="11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44" xfId="0" applyFont="1" applyFill="1" applyBorder="1" applyAlignment="1" applyProtection="1">
      <alignment horizontal="center" vertical="center" textRotation="90"/>
      <protection hidden="1"/>
    </xf>
    <xf numFmtId="0" fontId="7" fillId="3" borderId="15" xfId="0" applyFont="1" applyFill="1" applyBorder="1" applyAlignment="1" applyProtection="1">
      <alignment horizontal="center" shrinkToFit="1"/>
      <protection hidden="1"/>
    </xf>
    <xf numFmtId="0" fontId="7" fillId="3" borderId="15" xfId="0" applyFont="1" applyFill="1" applyBorder="1" applyAlignment="1" applyProtection="1">
      <alignment horizontal="center" wrapText="1"/>
      <protection hidden="1"/>
    </xf>
    <xf numFmtId="0" fontId="7" fillId="3" borderId="16" xfId="0" applyFont="1" applyFill="1" applyBorder="1" applyAlignment="1" applyProtection="1">
      <alignment horizontal="center" wrapText="1"/>
      <protection hidden="1"/>
    </xf>
    <xf numFmtId="0" fontId="7" fillId="3" borderId="17" xfId="0" applyFont="1" applyFill="1" applyBorder="1" applyAlignment="1" applyProtection="1">
      <alignment horizontal="center" wrapText="1"/>
      <protection hidden="1"/>
    </xf>
    <xf numFmtId="0" fontId="7" fillId="3" borderId="3" xfId="0" applyFont="1" applyFill="1" applyBorder="1" applyAlignment="1" applyProtection="1">
      <alignment horizontal="center" vertical="center" textRotation="90" wrapText="1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wrapText="1"/>
      <protection hidden="1"/>
    </xf>
    <xf numFmtId="0" fontId="7" fillId="3" borderId="8" xfId="0" applyFont="1" applyFill="1" applyBorder="1" applyAlignment="1" applyProtection="1">
      <alignment horizontal="center" wrapText="1"/>
      <protection hidden="1"/>
    </xf>
    <xf numFmtId="0" fontId="10" fillId="3" borderId="7" xfId="0" applyFont="1" applyFill="1" applyBorder="1" applyAlignment="1" applyProtection="1">
      <alignment horizontal="center" vertical="center" wrapText="1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center" vertical="center"/>
      <protection hidden="1"/>
    </xf>
    <xf numFmtId="0" fontId="7" fillId="3" borderId="3" xfId="0" applyFont="1" applyFill="1" applyBorder="1" applyAlignment="1" applyProtection="1">
      <alignment horizontal="center" vertical="center"/>
      <protection hidden="1"/>
    </xf>
    <xf numFmtId="0" fontId="7" fillId="3" borderId="4" xfId="0" applyFont="1" applyFill="1" applyBorder="1" applyAlignment="1" applyProtection="1">
      <alignment horizontal="center" vertical="center" wrapText="1"/>
      <protection hidden="1"/>
    </xf>
    <xf numFmtId="0" fontId="7" fillId="3" borderId="5" xfId="0" applyFont="1" applyFill="1" applyBorder="1" applyAlignment="1" applyProtection="1">
      <alignment horizontal="center"/>
      <protection hidden="1"/>
    </xf>
    <xf numFmtId="14" fontId="1" fillId="2" borderId="0" xfId="0" applyNumberFormat="1" applyFont="1" applyFill="1" applyProtection="1">
      <protection hidden="1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676800</xdr:colOff>
      <xdr:row>12</xdr:row>
      <xdr:rowOff>19440</xdr:rowOff>
    </xdr:from>
    <xdr:to>
      <xdr:col>2</xdr:col>
      <xdr:colOff>208080</xdr:colOff>
      <xdr:row>15</xdr:row>
      <xdr:rowOff>173025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48960" y="5299920"/>
          <a:ext cx="894240" cy="723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/>
        <a:lstStyle/>
        <a:p>
          <a:pPr>
            <a:lnSpc>
              <a:spcPct val="100000"/>
            </a:lnSpc>
          </a:pPr>
          <a:r>
            <a:rPr lang="en-GB" sz="2000" b="0" strike="noStrike" spc="-1">
              <a:solidFill>
                <a:srgbClr val="DD0806"/>
              </a:solidFill>
              <a:latin typeface="Calibri"/>
            </a:rPr>
            <a:t>VZOR</a:t>
          </a:r>
          <a:endParaRPr lang="en-GB" sz="20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Y36"/>
  <sheetViews>
    <sheetView showGridLines="0" tabSelected="1" zoomScaleNormal="100" workbookViewId="0">
      <selection activeCell="E4" sqref="E4:E5"/>
    </sheetView>
  </sheetViews>
  <sheetFormatPr defaultRowHeight="12.75"/>
  <cols>
    <col min="1" max="1" width="3.85546875" style="1" customWidth="1"/>
    <col min="2" max="2" width="19.28515625" style="1" customWidth="1"/>
    <col min="3" max="3" width="11.5703125" style="1"/>
    <col min="4" max="4" width="14.140625" style="1" customWidth="1"/>
    <col min="5" max="5" width="7.5703125" style="1" customWidth="1"/>
    <col min="6" max="6" width="18.28515625" style="1" customWidth="1"/>
    <col min="7" max="7" width="14" style="1" customWidth="1"/>
    <col min="8" max="8" width="26.85546875" style="1" customWidth="1"/>
    <col min="9" max="9" width="6.85546875" style="1" customWidth="1"/>
    <col min="10" max="10" width="9" style="3" hidden="1" customWidth="1"/>
    <col min="11" max="14" width="3.7109375" style="3" customWidth="1"/>
    <col min="15" max="15" width="13.28515625" style="3" customWidth="1"/>
    <col min="16" max="16" width="3.7109375" style="3" customWidth="1"/>
    <col min="17" max="23" width="3.7109375" style="1" customWidth="1"/>
    <col min="24" max="24" width="11" style="1" customWidth="1"/>
    <col min="25" max="25" width="22.5703125" style="1" customWidth="1"/>
    <col min="26" max="26" width="4.7109375" style="1" customWidth="1"/>
    <col min="27" max="28" width="3.7109375" style="1" customWidth="1"/>
    <col min="29" max="29" width="4.140625" style="1" customWidth="1"/>
    <col min="30" max="33" width="3.7109375" style="1" customWidth="1"/>
    <col min="34" max="35" width="3.85546875" style="1" customWidth="1"/>
    <col min="36" max="1011" width="9" style="1" customWidth="1"/>
    <col min="1012" max="1014" width="11.5703125" style="58"/>
    <col min="1015" max="16384" width="9.140625" style="58"/>
  </cols>
  <sheetData>
    <row r="1" spans="1:1013" ht="47.25" customHeight="1">
      <c r="A1" s="17"/>
      <c r="B1" s="18"/>
      <c r="C1" s="19" t="s">
        <v>36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20"/>
      <c r="AA1" s="36"/>
      <c r="AB1" s="36"/>
      <c r="AC1" s="36"/>
      <c r="AD1" s="36"/>
      <c r="AE1" s="37"/>
      <c r="AF1" s="4"/>
      <c r="AG1" s="4"/>
      <c r="AH1" s="4"/>
      <c r="AI1" s="4"/>
      <c r="AJ1" s="4"/>
      <c r="AK1" s="4"/>
    </row>
    <row r="2" spans="1:1013" ht="13.5" customHeight="1" thickBot="1">
      <c r="A2" s="24"/>
      <c r="B2" s="25"/>
      <c r="C2" s="26"/>
      <c r="D2" s="21"/>
      <c r="E2" s="21"/>
      <c r="F2" s="21"/>
      <c r="G2" s="5"/>
      <c r="H2" s="5"/>
      <c r="I2" s="21"/>
      <c r="J2" s="22"/>
      <c r="K2" s="22"/>
      <c r="L2" s="22"/>
      <c r="M2" s="22"/>
      <c r="N2" s="22"/>
      <c r="O2" s="22"/>
      <c r="P2" s="22"/>
      <c r="Q2" s="21"/>
      <c r="R2" s="21"/>
      <c r="S2" s="21"/>
      <c r="T2" s="21"/>
      <c r="U2" s="21"/>
      <c r="V2" s="21"/>
      <c r="W2" s="21"/>
      <c r="X2" s="21" t="s">
        <v>43</v>
      </c>
      <c r="Y2" s="168">
        <v>46121</v>
      </c>
      <c r="Z2" s="23"/>
      <c r="AA2" s="38"/>
      <c r="AB2" s="38"/>
      <c r="AC2" s="38"/>
      <c r="AD2" s="38"/>
      <c r="AE2" s="38"/>
      <c r="AF2" s="6"/>
      <c r="AG2" s="6"/>
    </row>
    <row r="3" spans="1:1013" s="9" customFormat="1" ht="13.5" customHeight="1" thickBot="1">
      <c r="A3" s="163" t="s">
        <v>0</v>
      </c>
      <c r="B3" s="164" t="s">
        <v>1</v>
      </c>
      <c r="C3" s="165" t="s">
        <v>2</v>
      </c>
      <c r="D3" s="166" t="s">
        <v>3</v>
      </c>
      <c r="E3" s="166"/>
      <c r="F3" s="166"/>
      <c r="G3" s="167" t="s">
        <v>4</v>
      </c>
      <c r="H3" s="167"/>
      <c r="I3" s="158" t="s">
        <v>5</v>
      </c>
      <c r="J3" s="7" t="s">
        <v>6</v>
      </c>
      <c r="K3" s="160" t="s">
        <v>37</v>
      </c>
      <c r="L3" s="160"/>
      <c r="M3" s="160"/>
      <c r="N3" s="160"/>
      <c r="O3" s="160"/>
      <c r="P3" s="161" t="s">
        <v>39</v>
      </c>
      <c r="Q3" s="161"/>
      <c r="R3" s="161"/>
      <c r="S3" s="161"/>
      <c r="T3" s="161"/>
      <c r="U3" s="161"/>
      <c r="V3" s="161"/>
      <c r="W3" s="161"/>
      <c r="X3" s="162" t="s">
        <v>41</v>
      </c>
      <c r="Y3" s="159" t="s">
        <v>61</v>
      </c>
      <c r="Z3" s="143" t="s">
        <v>18</v>
      </c>
      <c r="AA3" s="39"/>
      <c r="AB3" s="39"/>
      <c r="AC3" s="39"/>
      <c r="AD3" s="39"/>
      <c r="AE3" s="39"/>
      <c r="AF3" s="8"/>
      <c r="AG3" s="8"/>
      <c r="ALX3" s="58"/>
      <c r="ALY3" s="58"/>
    </row>
    <row r="4" spans="1:1013" s="9" customFormat="1" ht="18" customHeight="1" thickBot="1">
      <c r="A4" s="163"/>
      <c r="B4" s="164"/>
      <c r="C4" s="165"/>
      <c r="D4" s="150" t="s">
        <v>7</v>
      </c>
      <c r="E4" s="151" t="s">
        <v>8</v>
      </c>
      <c r="F4" s="152" t="s">
        <v>40</v>
      </c>
      <c r="G4" s="146" t="s">
        <v>14</v>
      </c>
      <c r="H4" s="148" t="s">
        <v>15</v>
      </c>
      <c r="I4" s="158"/>
      <c r="J4" s="153" t="s">
        <v>9</v>
      </c>
      <c r="K4" s="160"/>
      <c r="L4" s="160"/>
      <c r="M4" s="160"/>
      <c r="N4" s="160"/>
      <c r="O4" s="160"/>
      <c r="P4" s="154" t="s">
        <v>10</v>
      </c>
      <c r="Q4" s="154"/>
      <c r="R4" s="155" t="s">
        <v>11</v>
      </c>
      <c r="S4" s="155"/>
      <c r="T4" s="156" t="s">
        <v>12</v>
      </c>
      <c r="U4" s="156"/>
      <c r="V4" s="157" t="s">
        <v>13</v>
      </c>
      <c r="W4" s="157"/>
      <c r="X4" s="162"/>
      <c r="Y4" s="159"/>
      <c r="Z4" s="144"/>
      <c r="AA4" s="39"/>
      <c r="AB4" s="39"/>
      <c r="AC4" s="39"/>
      <c r="AD4" s="39"/>
      <c r="AE4" s="39"/>
      <c r="AF4" s="8"/>
      <c r="AG4" s="8"/>
      <c r="ALX4" s="58"/>
      <c r="ALY4" s="58"/>
    </row>
    <row r="5" spans="1:1013" s="9" customFormat="1" ht="127.5" customHeight="1" thickBot="1">
      <c r="A5" s="163"/>
      <c r="B5" s="164"/>
      <c r="C5" s="165"/>
      <c r="D5" s="150"/>
      <c r="E5" s="151"/>
      <c r="F5" s="152"/>
      <c r="G5" s="147"/>
      <c r="H5" s="149"/>
      <c r="I5" s="158"/>
      <c r="J5" s="153"/>
      <c r="K5" s="43" t="s">
        <v>10</v>
      </c>
      <c r="L5" s="44" t="s">
        <v>11</v>
      </c>
      <c r="M5" s="44" t="s">
        <v>12</v>
      </c>
      <c r="N5" s="45" t="s">
        <v>13</v>
      </c>
      <c r="O5" s="42" t="s">
        <v>38</v>
      </c>
      <c r="P5" s="56" t="s">
        <v>17</v>
      </c>
      <c r="Q5" s="57" t="s">
        <v>16</v>
      </c>
      <c r="R5" s="56" t="s">
        <v>17</v>
      </c>
      <c r="S5" s="57" t="s">
        <v>16</v>
      </c>
      <c r="T5" s="56" t="s">
        <v>17</v>
      </c>
      <c r="U5" s="57" t="s">
        <v>16</v>
      </c>
      <c r="V5" s="56" t="s">
        <v>17</v>
      </c>
      <c r="W5" s="57" t="s">
        <v>16</v>
      </c>
      <c r="X5" s="162"/>
      <c r="Y5" s="159"/>
      <c r="Z5" s="145"/>
      <c r="AA5" s="40"/>
      <c r="AB5" s="40" t="s">
        <v>19</v>
      </c>
      <c r="AC5" s="40" t="s">
        <v>20</v>
      </c>
      <c r="AD5" s="40" t="s">
        <v>21</v>
      </c>
      <c r="AE5" s="40"/>
      <c r="AF5" s="27"/>
      <c r="AG5" s="27"/>
      <c r="AH5" s="27"/>
      <c r="AI5" s="28"/>
      <c r="AJ5" s="28"/>
      <c r="ALX5" s="58"/>
      <c r="ALY5" s="58"/>
    </row>
    <row r="6" spans="1:1013" ht="15" customHeight="1">
      <c r="A6" s="30">
        <v>1</v>
      </c>
      <c r="B6" s="90"/>
      <c r="C6" s="91"/>
      <c r="D6" s="92"/>
      <c r="E6" s="93"/>
      <c r="F6" s="94"/>
      <c r="G6" s="95"/>
      <c r="H6" s="96"/>
      <c r="I6" s="97"/>
      <c r="J6" s="98"/>
      <c r="K6" s="99"/>
      <c r="L6" s="100"/>
      <c r="M6" s="101"/>
      <c r="N6" s="102"/>
      <c r="O6" s="102"/>
      <c r="P6" s="99"/>
      <c r="Q6" s="103"/>
      <c r="R6" s="99"/>
      <c r="S6" s="103"/>
      <c r="T6" s="99"/>
      <c r="U6" s="103"/>
      <c r="V6" s="99"/>
      <c r="W6" s="103"/>
      <c r="X6" s="54"/>
      <c r="Y6" s="104"/>
      <c r="Z6" s="46" t="str">
        <f>IF(B6&lt;&gt;"",IF(I6&lt;&gt;"",7,10),"")</f>
        <v/>
      </c>
      <c r="AA6" s="41"/>
      <c r="AB6" s="38" t="e">
        <f>IF(#REF!&lt;&gt;"",1,0)</f>
        <v>#REF!</v>
      </c>
      <c r="AC6" s="38" t="e">
        <f>IF(AB6=1,SUM(K6:O6)*13,SUM(K6:O6)*26)</f>
        <v>#REF!</v>
      </c>
      <c r="AD6" s="41">
        <f>SUM((P6+R6+T6+V6)*8)</f>
        <v>0</v>
      </c>
      <c r="AE6" s="41"/>
      <c r="AF6" s="29"/>
      <c r="AG6" s="29"/>
      <c r="AH6" s="29"/>
      <c r="AI6" s="29"/>
      <c r="AJ6" s="29"/>
    </row>
    <row r="7" spans="1:1013" ht="15" customHeight="1">
      <c r="A7" s="31">
        <v>2</v>
      </c>
      <c r="B7" s="105"/>
      <c r="C7" s="106"/>
      <c r="D7" s="107"/>
      <c r="E7" s="108"/>
      <c r="F7" s="109"/>
      <c r="G7" s="110"/>
      <c r="H7" s="111"/>
      <c r="I7" s="97"/>
      <c r="J7" s="112"/>
      <c r="K7" s="113"/>
      <c r="L7" s="97"/>
      <c r="M7" s="114"/>
      <c r="N7" s="115"/>
      <c r="O7" s="115"/>
      <c r="P7" s="113"/>
      <c r="Q7" s="116"/>
      <c r="R7" s="113"/>
      <c r="S7" s="116"/>
      <c r="T7" s="113"/>
      <c r="U7" s="116"/>
      <c r="V7" s="113"/>
      <c r="W7" s="116"/>
      <c r="X7" s="54"/>
      <c r="Y7" s="117"/>
      <c r="Z7" s="46" t="str">
        <f>IF(B7&lt;&gt;"",IF(I7&lt;&gt;"",7,10),"")</f>
        <v/>
      </c>
      <c r="AA7" s="41"/>
      <c r="AB7" s="38" t="e">
        <f>IF(#REF!&lt;&gt;"",1,0)</f>
        <v>#REF!</v>
      </c>
      <c r="AC7" s="38" t="e">
        <f>IF(AB7=1,SUM(K7:O7)*13,SUM(K7:O7)*26)</f>
        <v>#REF!</v>
      </c>
      <c r="AD7" s="41">
        <f>SUM((P7+R7+T7+V7)*8)</f>
        <v>0</v>
      </c>
      <c r="AE7" s="41"/>
      <c r="AF7" s="29"/>
      <c r="AG7" s="29"/>
      <c r="AH7" s="29"/>
      <c r="AI7" s="29"/>
      <c r="AJ7" s="29"/>
    </row>
    <row r="8" spans="1:1013" ht="15" customHeight="1">
      <c r="A8" s="31">
        <v>3</v>
      </c>
      <c r="B8" s="105"/>
      <c r="C8" s="106"/>
      <c r="D8" s="107"/>
      <c r="E8" s="108"/>
      <c r="F8" s="109"/>
      <c r="G8" s="110"/>
      <c r="H8" s="111" t="s">
        <v>22</v>
      </c>
      <c r="I8" s="97"/>
      <c r="J8" s="98"/>
      <c r="K8" s="113"/>
      <c r="L8" s="118"/>
      <c r="M8" s="97"/>
      <c r="N8" s="119"/>
      <c r="O8" s="115"/>
      <c r="P8" s="113"/>
      <c r="Q8" s="116"/>
      <c r="R8" s="113"/>
      <c r="S8" s="116"/>
      <c r="T8" s="113"/>
      <c r="U8" s="116"/>
      <c r="V8" s="113"/>
      <c r="W8" s="116"/>
      <c r="X8" s="54"/>
      <c r="Y8" s="104"/>
      <c r="Z8" s="46" t="str">
        <f t="shared" ref="Z8:Z9" si="0">IF(B8&lt;&gt;"",IF(I8&lt;&gt;"",7,10),"")</f>
        <v/>
      </c>
      <c r="AA8" s="41"/>
      <c r="AB8" s="38" t="e">
        <f>IF(#REF!&lt;&gt;"",1,0)</f>
        <v>#REF!</v>
      </c>
      <c r="AC8" s="38" t="e">
        <f>IF(AB8=1,SUM(K8:O8)*13,SUM(K8:O8)*26)</f>
        <v>#REF!</v>
      </c>
      <c r="AD8" s="41">
        <f>SUM((P8+R8+T8+V8)*8)</f>
        <v>0</v>
      </c>
      <c r="AE8" s="41"/>
      <c r="AF8" s="29"/>
      <c r="AG8" s="29"/>
      <c r="AH8" s="29"/>
      <c r="AI8" s="29"/>
      <c r="AJ8" s="29"/>
    </row>
    <row r="9" spans="1:1013" ht="15" customHeight="1">
      <c r="A9" s="31">
        <v>4</v>
      </c>
      <c r="B9" s="105"/>
      <c r="C9" s="106"/>
      <c r="D9" s="107"/>
      <c r="E9" s="108"/>
      <c r="F9" s="109"/>
      <c r="G9" s="110"/>
      <c r="H9" s="111"/>
      <c r="I9" s="97"/>
      <c r="J9" s="98"/>
      <c r="K9" s="113"/>
      <c r="L9" s="118"/>
      <c r="M9" s="97"/>
      <c r="N9" s="119"/>
      <c r="O9" s="115"/>
      <c r="P9" s="113"/>
      <c r="Q9" s="116"/>
      <c r="R9" s="113"/>
      <c r="S9" s="116"/>
      <c r="T9" s="113"/>
      <c r="U9" s="116"/>
      <c r="V9" s="113"/>
      <c r="W9" s="116"/>
      <c r="X9" s="54"/>
      <c r="Y9" s="104"/>
      <c r="Z9" s="46" t="str">
        <f t="shared" si="0"/>
        <v/>
      </c>
      <c r="AA9" s="41"/>
      <c r="AB9" s="38" t="e">
        <f>IF(#REF!&lt;&gt;"",1,0)</f>
        <v>#REF!</v>
      </c>
      <c r="AC9" s="38" t="e">
        <f>IF(AB9=1,SUM(K9:O9)*13,SUM(K9:O9)*26)</f>
        <v>#REF!</v>
      </c>
      <c r="AD9" s="41">
        <f>SUM((P9+R9+T9+V9)*8)</f>
        <v>0</v>
      </c>
      <c r="AE9" s="41"/>
      <c r="AF9" s="29"/>
      <c r="AG9" s="29"/>
      <c r="AH9" s="29"/>
      <c r="AI9" s="29"/>
      <c r="AJ9" s="29"/>
    </row>
    <row r="10" spans="1:1013" ht="15" customHeight="1" thickBot="1">
      <c r="A10" s="32">
        <v>5</v>
      </c>
      <c r="B10" s="120"/>
      <c r="C10" s="121"/>
      <c r="D10" s="122"/>
      <c r="E10" s="123"/>
      <c r="F10" s="124"/>
      <c r="G10" s="125"/>
      <c r="H10" s="126"/>
      <c r="I10" s="127"/>
      <c r="J10" s="128"/>
      <c r="K10" s="129"/>
      <c r="L10" s="130"/>
      <c r="M10" s="127"/>
      <c r="N10" s="127"/>
      <c r="O10" s="131"/>
      <c r="P10" s="129"/>
      <c r="Q10" s="132"/>
      <c r="R10" s="129"/>
      <c r="S10" s="132"/>
      <c r="T10" s="129"/>
      <c r="U10" s="132"/>
      <c r="V10" s="129"/>
      <c r="W10" s="132"/>
      <c r="X10" s="55"/>
      <c r="Y10" s="133"/>
      <c r="Z10" s="47" t="str">
        <f>IF(B10&lt;&gt;"",IF(I10&lt;&gt;"",7,10),"")</f>
        <v/>
      </c>
      <c r="AA10" s="41"/>
      <c r="AB10" s="38" t="e">
        <f>IF(#REF!&lt;&gt;"",1,0)</f>
        <v>#REF!</v>
      </c>
      <c r="AC10" s="38" t="e">
        <f>IF(AB10=1,SUM(K10:O10)*13,SUM(K10:O10)*26)</f>
        <v>#REF!</v>
      </c>
      <c r="AD10" s="41">
        <f>SUM((P10+R10+T10+V10)*8)</f>
        <v>0</v>
      </c>
      <c r="AE10" s="41"/>
      <c r="AF10" s="29"/>
      <c r="AG10" s="29"/>
      <c r="AH10" s="29"/>
      <c r="AI10" s="29"/>
      <c r="AJ10" s="29"/>
    </row>
    <row r="11" spans="1:1013" ht="8.1" customHeight="1">
      <c r="A11" s="13"/>
      <c r="B11" s="13"/>
      <c r="C11" s="12"/>
      <c r="D11" s="14"/>
      <c r="E11" s="59"/>
      <c r="F11" s="14"/>
      <c r="G11" s="15"/>
      <c r="H11" s="15"/>
      <c r="I11" s="10"/>
      <c r="J11" s="48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60"/>
      <c r="Y11" s="12"/>
      <c r="Z11" s="12"/>
      <c r="AA11" s="41"/>
      <c r="AB11" s="38"/>
      <c r="AC11" s="38"/>
      <c r="AD11" s="41"/>
      <c r="AE11" s="41"/>
      <c r="AF11" s="29"/>
      <c r="AG11" s="29"/>
      <c r="AH11" s="29"/>
      <c r="AI11" s="29"/>
      <c r="AJ11" s="29"/>
    </row>
    <row r="12" spans="1:1013" ht="8.1" customHeight="1" thickBot="1">
      <c r="A12" s="9"/>
      <c r="B12" s="13"/>
      <c r="C12" s="12"/>
      <c r="D12" s="14"/>
      <c r="E12" s="14"/>
      <c r="F12" s="14"/>
      <c r="G12" s="15"/>
      <c r="H12" s="15"/>
      <c r="I12" s="2"/>
      <c r="J12" s="48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1"/>
      <c r="Y12" s="12"/>
      <c r="Z12" s="49" t="str">
        <f t="shared" ref="Z12" si="1">IF(B12&lt;&gt;"",IF(I12&lt;&gt;"",20,25),"")</f>
        <v/>
      </c>
      <c r="AA12" s="38"/>
      <c r="AB12" s="38"/>
      <c r="AC12" s="38"/>
      <c r="AD12" s="41"/>
      <c r="AE12" s="41"/>
      <c r="AF12" s="29"/>
      <c r="AG12" s="29"/>
      <c r="AH12" s="29"/>
      <c r="AI12" s="29"/>
      <c r="AJ12" s="29"/>
    </row>
    <row r="13" spans="1:1013" ht="15" customHeight="1" thickBot="1">
      <c r="A13" s="50">
        <v>1</v>
      </c>
      <c r="B13" s="61" t="s">
        <v>23</v>
      </c>
      <c r="C13" s="62" t="s">
        <v>24</v>
      </c>
      <c r="D13" s="63" t="s">
        <v>25</v>
      </c>
      <c r="E13" s="64" t="s">
        <v>26</v>
      </c>
      <c r="F13" s="63" t="s">
        <v>27</v>
      </c>
      <c r="G13" s="63" t="s">
        <v>28</v>
      </c>
      <c r="H13" s="63"/>
      <c r="I13" s="65"/>
      <c r="J13" s="66"/>
      <c r="K13" s="67">
        <v>0</v>
      </c>
      <c r="L13" s="68">
        <v>1</v>
      </c>
      <c r="M13" s="69">
        <v>1</v>
      </c>
      <c r="N13" s="69"/>
      <c r="O13" s="70">
        <v>0</v>
      </c>
      <c r="P13" s="141">
        <v>0</v>
      </c>
      <c r="Q13" s="141">
        <v>1</v>
      </c>
      <c r="R13" s="71">
        <v>0</v>
      </c>
      <c r="S13" s="72">
        <v>1</v>
      </c>
      <c r="T13" s="71">
        <v>0</v>
      </c>
      <c r="U13" s="72">
        <v>0</v>
      </c>
      <c r="V13" s="71">
        <v>1</v>
      </c>
      <c r="W13" s="70">
        <v>0</v>
      </c>
      <c r="X13" s="73" t="s">
        <v>29</v>
      </c>
      <c r="Y13" s="74" t="s">
        <v>30</v>
      </c>
      <c r="Z13" s="51">
        <v>10</v>
      </c>
      <c r="AA13" s="41"/>
      <c r="AB13" s="38" t="e">
        <f>IF(#REF!&lt;&gt;"",1,0)</f>
        <v>#REF!</v>
      </c>
      <c r="AC13" s="38" t="e">
        <f>IF(AB13=1,K13*10+IF((K13=1),L13*8,L13*10)+IF((L13=1),M13*8,M13*10)+IF((M13=1),O13*8,O13*10),K13*17+IF((K13=1),L13*15,L13*17)+IF((L13=1),M13*15,M13*17)+IF((M13=1),O13*15,O13*17))</f>
        <v>#REF!</v>
      </c>
      <c r="AD13" s="41">
        <f>SUM((R13+T13+V13)*6,(P13+S13+U13+W13)*14)</f>
        <v>20</v>
      </c>
      <c r="AE13" s="41"/>
      <c r="AF13" s="29"/>
      <c r="AG13" s="29"/>
      <c r="AH13" s="29"/>
      <c r="AI13" s="29"/>
      <c r="AJ13" s="29"/>
    </row>
    <row r="14" spans="1:1013" ht="15" customHeight="1" thickBot="1">
      <c r="A14" s="52">
        <v>2</v>
      </c>
      <c r="B14" s="75" t="s">
        <v>31</v>
      </c>
      <c r="C14" s="76" t="s">
        <v>32</v>
      </c>
      <c r="D14" s="77" t="s">
        <v>33</v>
      </c>
      <c r="E14" s="77"/>
      <c r="F14" s="77" t="s">
        <v>34</v>
      </c>
      <c r="G14" s="77" t="s">
        <v>35</v>
      </c>
      <c r="H14" s="77"/>
      <c r="I14" s="78">
        <v>98245</v>
      </c>
      <c r="J14" s="79"/>
      <c r="K14" s="80">
        <v>1</v>
      </c>
      <c r="L14" s="81">
        <v>1</v>
      </c>
      <c r="M14" s="82">
        <v>1</v>
      </c>
      <c r="N14" s="83"/>
      <c r="O14" s="84">
        <v>0</v>
      </c>
      <c r="P14" s="142">
        <v>1</v>
      </c>
      <c r="Q14" s="142"/>
      <c r="R14" s="85">
        <v>0</v>
      </c>
      <c r="S14" s="86">
        <v>1</v>
      </c>
      <c r="T14" s="85">
        <v>0</v>
      </c>
      <c r="U14" s="86">
        <v>1</v>
      </c>
      <c r="V14" s="85">
        <v>0</v>
      </c>
      <c r="W14" s="84">
        <v>0</v>
      </c>
      <c r="X14" s="87" t="s">
        <v>42</v>
      </c>
      <c r="Y14" s="88"/>
      <c r="Z14" s="53">
        <v>7</v>
      </c>
      <c r="AA14" s="41"/>
      <c r="AB14" s="38" t="e">
        <f>IF(#REF!&lt;&gt;"",1,0)</f>
        <v>#REF!</v>
      </c>
      <c r="AC14" s="38" t="e">
        <f>IF(AB14=1,K14*10+IF((K14=1),L14*8,L14*10)+IF((L14=1),M14*8,M14*10)+IF((M14=1),O14*8,O14*10),K14*17+IF((K14=1),L14*15,L14*17)+IF((L14=1),M14*15,M14*17)+IF((M14=1),O14*15,O14*17))</f>
        <v>#REF!</v>
      </c>
      <c r="AD14" s="41">
        <f>SUM((R14+T14+V14)*6,(P14+S14+U14+W14)*14)</f>
        <v>42</v>
      </c>
      <c r="AE14" s="41"/>
      <c r="AF14" s="29"/>
      <c r="AG14" s="29"/>
      <c r="AH14" s="29"/>
      <c r="AI14" s="29"/>
      <c r="AJ14" s="29"/>
    </row>
    <row r="15" spans="1:1013" ht="15" customHeight="1">
      <c r="A15" s="34"/>
      <c r="B15" s="9"/>
      <c r="D15" s="16"/>
      <c r="E15" s="16"/>
      <c r="F15" s="16"/>
      <c r="G15" s="16"/>
      <c r="H15" s="16"/>
      <c r="I15" s="2"/>
      <c r="M15" s="1"/>
      <c r="N15" s="1"/>
      <c r="O15" s="1"/>
      <c r="P15" s="1"/>
      <c r="Z15" s="35"/>
      <c r="AA15" s="38"/>
      <c r="AB15" s="38"/>
      <c r="AC15" s="38"/>
      <c r="AD15" s="38"/>
      <c r="AE15" s="38"/>
      <c r="AF15" s="29"/>
      <c r="AG15" s="29"/>
      <c r="AH15" s="29"/>
      <c r="AI15" s="29"/>
      <c r="AJ15" s="29"/>
    </row>
    <row r="16" spans="1:1013" ht="15" customHeight="1">
      <c r="B16" s="140" t="s">
        <v>44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38"/>
      <c r="AB16" s="38"/>
      <c r="AC16" s="38"/>
      <c r="AD16" s="38"/>
      <c r="AE16" s="38"/>
      <c r="AF16" s="29"/>
      <c r="AG16" s="29"/>
      <c r="AH16" s="29"/>
      <c r="AI16" s="29"/>
      <c r="AJ16" s="29"/>
    </row>
    <row r="17" spans="2:31" ht="15" customHeight="1">
      <c r="B17" s="136" t="s">
        <v>46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38"/>
      <c r="AB17" s="38"/>
      <c r="AC17" s="38"/>
      <c r="AD17" s="38"/>
      <c r="AE17" s="38"/>
    </row>
    <row r="18" spans="2:31" ht="15" customHeight="1">
      <c r="B18" s="136" t="s">
        <v>47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38"/>
      <c r="AB18" s="38"/>
      <c r="AC18" s="38"/>
      <c r="AD18" s="38"/>
      <c r="AE18" s="38"/>
    </row>
    <row r="19" spans="2:31" ht="15" customHeight="1">
      <c r="B19" s="136" t="s">
        <v>48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38"/>
      <c r="AB19" s="38"/>
      <c r="AC19" s="38"/>
      <c r="AD19" s="38"/>
      <c r="AE19" s="38"/>
    </row>
    <row r="20" spans="2:31" ht="15" customHeight="1">
      <c r="B20" s="136" t="s">
        <v>57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38"/>
      <c r="AB20" s="38"/>
      <c r="AC20" s="38"/>
      <c r="AD20" s="38"/>
      <c r="AE20" s="38"/>
    </row>
    <row r="21" spans="2:31" ht="15" customHeight="1">
      <c r="B21" s="136" t="s">
        <v>49</v>
      </c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38"/>
      <c r="AB21" s="38"/>
      <c r="AC21" s="38"/>
      <c r="AD21" s="38"/>
      <c r="AE21" s="38"/>
    </row>
    <row r="22" spans="2:31" ht="15" customHeight="1">
      <c r="B22" s="136" t="s">
        <v>58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38"/>
      <c r="AB22" s="38"/>
      <c r="AC22" s="38"/>
      <c r="AD22" s="38"/>
      <c r="AE22" s="38"/>
    </row>
    <row r="23" spans="2:31" ht="15" customHeight="1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AA23" s="38"/>
      <c r="AB23" s="38"/>
      <c r="AC23" s="38"/>
      <c r="AD23" s="38"/>
      <c r="AE23" s="38"/>
    </row>
    <row r="24" spans="2:31" ht="15" customHeight="1">
      <c r="B24" s="137" t="s">
        <v>45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38"/>
      <c r="AB24" s="38"/>
      <c r="AC24" s="38"/>
      <c r="AD24" s="38"/>
      <c r="AE24" s="38"/>
    </row>
    <row r="25" spans="2:31" ht="15" customHeight="1">
      <c r="B25" s="139" t="s">
        <v>52</v>
      </c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38"/>
      <c r="AB25" s="38"/>
      <c r="AC25" s="38"/>
      <c r="AD25" s="38"/>
      <c r="AE25" s="38"/>
    </row>
    <row r="26" spans="2:31" ht="15" customHeight="1">
      <c r="B26" s="139" t="s">
        <v>59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38"/>
      <c r="AB26" s="38"/>
      <c r="AC26" s="38"/>
      <c r="AD26" s="38"/>
      <c r="AE26" s="38"/>
    </row>
    <row r="27" spans="2:31" ht="15" customHeight="1">
      <c r="B27" s="139" t="s">
        <v>60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38"/>
      <c r="AB27" s="38"/>
      <c r="AC27" s="38"/>
      <c r="AD27" s="38"/>
      <c r="AE27" s="38"/>
    </row>
    <row r="28" spans="2:31" ht="8.1" customHeight="1">
      <c r="B28" s="139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38"/>
      <c r="AB28" s="38"/>
      <c r="AC28" s="38"/>
      <c r="AD28" s="38"/>
      <c r="AE28" s="38"/>
    </row>
    <row r="29" spans="2:31" ht="15" customHeight="1">
      <c r="B29" s="139" t="s">
        <v>50</v>
      </c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38"/>
      <c r="AB29" s="38"/>
      <c r="AC29" s="38"/>
      <c r="AD29" s="38"/>
      <c r="AE29" s="38"/>
    </row>
    <row r="30" spans="2:31" ht="15" customHeight="1">
      <c r="B30" s="134" t="s">
        <v>54</v>
      </c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38"/>
      <c r="AB30" s="38"/>
      <c r="AC30" s="38"/>
      <c r="AD30" s="38"/>
      <c r="AE30" s="38"/>
    </row>
    <row r="31" spans="2:31" ht="15" customHeight="1">
      <c r="B31" s="134" t="s">
        <v>55</v>
      </c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38"/>
      <c r="AB31" s="38"/>
      <c r="AC31" s="38"/>
      <c r="AD31" s="38"/>
      <c r="AE31" s="38"/>
    </row>
    <row r="32" spans="2:31" ht="15" customHeight="1">
      <c r="B32" s="134" t="s">
        <v>53</v>
      </c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38"/>
      <c r="AB32" s="38"/>
      <c r="AC32" s="38"/>
      <c r="AD32" s="38"/>
      <c r="AE32" s="38"/>
    </row>
    <row r="33" spans="2:31" ht="15" customHeight="1">
      <c r="B33" s="134" t="s">
        <v>62</v>
      </c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38"/>
      <c r="AB33" s="38"/>
      <c r="AC33" s="38"/>
      <c r="AD33" s="38"/>
      <c r="AE33" s="38"/>
    </row>
    <row r="34" spans="2:31" ht="15" customHeight="1">
      <c r="B34" s="134" t="s">
        <v>56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38"/>
      <c r="AB34" s="38"/>
      <c r="AC34" s="38"/>
      <c r="AD34" s="38"/>
      <c r="AE34" s="38"/>
    </row>
    <row r="35" spans="2:31" ht="8.1" customHeight="1"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38"/>
      <c r="AB35" s="38"/>
      <c r="AC35" s="38"/>
      <c r="AD35" s="38"/>
      <c r="AE35" s="38"/>
    </row>
    <row r="36" spans="2:31" ht="15" customHeight="1">
      <c r="B36" s="135" t="s">
        <v>51</v>
      </c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38"/>
      <c r="AB36" s="38"/>
      <c r="AC36" s="38"/>
      <c r="AD36" s="38"/>
      <c r="AE36" s="38"/>
    </row>
  </sheetData>
  <sheetProtection algorithmName="SHA-512" hashValue="ob3iGgySFBvyH8iguexJVRujbCqxSnP041AQCxaoTRrvOmlj9nkRdoyhR/lkDdi4sfDFaEoM4xGO7ccxbvIchw==" saltValue="PP/X2QRAbm7oV+A9uHjBtQ==" spinCount="100000" sheet="1" objects="1" scenarios="1"/>
  <mergeCells count="42">
    <mergeCell ref="K3:O4"/>
    <mergeCell ref="P3:W3"/>
    <mergeCell ref="X3:X5"/>
    <mergeCell ref="A3:A5"/>
    <mergeCell ref="B3:B5"/>
    <mergeCell ref="C3:C5"/>
    <mergeCell ref="D3:F3"/>
    <mergeCell ref="G3:H3"/>
    <mergeCell ref="B21:Z21"/>
    <mergeCell ref="P13:Q13"/>
    <mergeCell ref="P14:Q14"/>
    <mergeCell ref="Z3:Z5"/>
    <mergeCell ref="G4:G5"/>
    <mergeCell ref="H4:H5"/>
    <mergeCell ref="D4:D5"/>
    <mergeCell ref="E4:E5"/>
    <mergeCell ref="F4:F5"/>
    <mergeCell ref="J4:J5"/>
    <mergeCell ref="P4:Q4"/>
    <mergeCell ref="R4:S4"/>
    <mergeCell ref="T4:U4"/>
    <mergeCell ref="V4:W4"/>
    <mergeCell ref="I3:I5"/>
    <mergeCell ref="Y3:Y5"/>
    <mergeCell ref="B16:Z16"/>
    <mergeCell ref="B17:Z17"/>
    <mergeCell ref="B18:Z18"/>
    <mergeCell ref="B19:Z19"/>
    <mergeCell ref="B20:Z20"/>
    <mergeCell ref="B32:Z32"/>
    <mergeCell ref="B33:Z33"/>
    <mergeCell ref="B34:Z34"/>
    <mergeCell ref="B36:Z36"/>
    <mergeCell ref="B22:Z22"/>
    <mergeCell ref="B31:Z31"/>
    <mergeCell ref="B24:Z24"/>
    <mergeCell ref="B25:Z25"/>
    <mergeCell ref="B26:Z26"/>
    <mergeCell ref="B27:Z27"/>
    <mergeCell ref="B28:Z28"/>
    <mergeCell ref="B29:Z29"/>
    <mergeCell ref="B30:Z30"/>
  </mergeCells>
  <dataValidations count="12">
    <dataValidation type="whole" allowBlank="1" showInputMessage="1" showErrorMessage="1" errorTitle="Stravovanie" error="Zadajte 0 (nie) alebo 1 (áno)." promptTitle="Stravovanie" prompt="Zadajte 0 (nie) alebo 1 (áno)." sqref="Q13:W14" xr:uid="{00000000-0002-0000-0000-000000000000}">
      <formula1>0</formula1>
      <formula2>1</formula2>
    </dataValidation>
    <dataValidation type="whole" allowBlank="1" showInputMessage="1" showErrorMessage="1" errorTitle="Ubytovanie" error="Zadaj 0 (nie) alebo 1 (áno)." promptTitle="Ubytovanie" prompt="Zadaj 0 (nie) alebo 1 (áno)." sqref="K13:P14 K6:N11" xr:uid="{00000000-0002-0000-0000-000001000000}">
      <formula1>0</formula1>
      <formula2>1</formula2>
    </dataValidation>
    <dataValidation operator="lessThan" allowBlank="1" showErrorMessage="1" sqref="D6:I11 D12:H14" xr:uid="{00000000-0002-0000-0000-000003000000}">
      <formula1>0</formula1>
      <formula2>0</formula2>
    </dataValidation>
    <dataValidation type="textLength" operator="lessThan" allowBlank="1" showErrorMessage="1" sqref="A11 B6:C14" xr:uid="{00000000-0002-0000-0000-000004000000}">
      <formula1>20</formula1>
      <formula2>0</formula2>
    </dataValidation>
    <dataValidation type="whole" allowBlank="1" showInputMessage="1" showErrorMessage="1" errorTitle="Stravovanie" error="Zadaj 0 (nie) alebo 1 (áno)." promptTitle="Stravovanie" prompt="Zadaj 0 (nie) alebo 1 (áno)._x000a_Večera vo štvrtok_x000a_Raňajky v piatok" sqref="Q11" xr:uid="{00000000-0002-0000-0000-000006000000}">
      <formula1>0</formula1>
      <formula2>1</formula2>
    </dataValidation>
    <dataValidation type="whole" allowBlank="1" showInputMessage="1" showErrorMessage="1" errorTitle="Stravovanie" error="Zadaj 0 (nie) alebo 1 (áno)." promptTitle="Stravovanie" prompt="Zadaj 0 (nie) alebo 1 (áno)._x000a_Večera v piatok_x000a_Raňajky v sobotu" sqref="S11" xr:uid="{00000000-0002-0000-0000-000007000000}">
      <formula1>0</formula1>
      <formula2>1</formula2>
    </dataValidation>
    <dataValidation type="whole" allowBlank="1" showInputMessage="1" showErrorMessage="1" errorTitle="Stravovanie" error="Zadaj 0 (nie) alebo 1 (áno)." promptTitle="Stravovanie" prompt="Zadaj 0 (nie) alebo 1 (áno)._x000a_Večera v sobotu_x000a_Raňajky v nedeľu" sqref="U11 W11" xr:uid="{00000000-0002-0000-0000-000008000000}">
      <formula1>0</formula1>
      <formula2>1</formula2>
    </dataValidation>
    <dataValidation allowBlank="1" showErrorMessage="1" sqref="T11 P11 R11 V11" xr:uid="{00000000-0002-0000-0000-00000B000000}">
      <formula1>0</formula1>
      <formula2>0</formula2>
    </dataValidation>
    <dataValidation type="list" allowBlank="1" showInputMessage="1" showErrorMessage="1" errorTitle="Ubytovanie" error="Zadaj 0 (nie) alebo 1 (áno)." promptTitle="Ubytovanie" prompt="Zadaj 0 (nie) alebo 1 (áno)." sqref="O11" xr:uid="{D534EBD1-F980-47DC-8B14-1E51B280B543}">
      <formula1>"2-lôžková izba, 3-lôžková izba"</formula1>
    </dataValidation>
    <dataValidation type="list" showErrorMessage="1" sqref="X6:X11 X13:X14" xr:uid="{8BBCD4B4-2609-47FB-B25E-28C4BF0366BB}">
      <formula1>"Áno,Nie"</formula1>
      <formula2>0</formula2>
    </dataValidation>
    <dataValidation type="list" allowBlank="1" showInputMessage="1" prompt="Vyber si typ izby." sqref="O6:O10" xr:uid="{7226A7C4-F3C1-4BE8-9BDD-97BC100039BD}">
      <formula1>"2-lôžková izba, 3-lôžková izba"</formula1>
    </dataValidation>
    <dataValidation type="whole" allowBlank="1" showInputMessage="1" showErrorMessage="1" errorTitle="Stravovanie" error="Zadaj 0 (nie) alebo 1 (áno)." promptTitle="Stravovanie" prompt="Zadaj 0 (nie) alebo 1 (áno)." sqref="P6:W10" xr:uid="{2E39E198-8A63-4EB8-A9DE-FBF02FF96A02}">
      <formula1>0</formula1>
      <formula2>1</formula2>
    </dataValidation>
  </dataValidations>
  <pageMargins left="0.74791666666666701" right="0.74791666666666701" top="0.98402777777777795" bottom="0.98402777777777795" header="0.5" footer="0.5"/>
  <pageSetup paperSize="9" firstPageNumber="0" orientation="landscape" horizontalDpi="300" verticalDpi="300"/>
  <headerFooter>
    <oddHeader>&amp;CZELENÉ PLESO</oddHeader>
    <oddFooter>&amp;C&amp;D&amp;R&amp;"Calibri,Regular" Essity Internal</oddFooter>
  </headerFooter>
  <ignoredErrors>
    <ignoredError sqref="G13:G14" numberStoredAsText="1"/>
    <ignoredError sqref="AB12:AD14 AB6:AD10" evalError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Zoznam</vt:lpstr>
      <vt:lpstr>Zoznam!Excel_BuiltIn__FilterDatabase</vt:lpstr>
      <vt:lpstr>Excel_BuiltIn__FilterDatabase_1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Ján Guniš</dc:creator>
  <dc:description/>
  <cp:lastModifiedBy>Peter Kalenský</cp:lastModifiedBy>
  <cp:revision>32</cp:revision>
  <dcterms:created xsi:type="dcterms:W3CDTF">2011-06-27T09:33:49Z</dcterms:created>
  <dcterms:modified xsi:type="dcterms:W3CDTF">2026-04-09T18:05:54Z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MSIP_Label_4c8d6ef0-491d-4f17-aead-12ed260929f1_ActionId">
    <vt:lpwstr>329f6293-769c-4b9d-bdc2-27adea62b848</vt:lpwstr>
  </property>
  <property fmtid="{D5CDD505-2E9C-101B-9397-08002B2CF9AE}" pid="7" name="MSIP_Label_4c8d6ef0-491d-4f17-aead-12ed260929f1_ContentBits">
    <vt:lpwstr>2</vt:lpwstr>
  </property>
  <property fmtid="{D5CDD505-2E9C-101B-9397-08002B2CF9AE}" pid="8" name="MSIP_Label_4c8d6ef0-491d-4f17-aead-12ed260929f1_Enabled">
    <vt:lpwstr>true</vt:lpwstr>
  </property>
  <property fmtid="{D5CDD505-2E9C-101B-9397-08002B2CF9AE}" pid="9" name="MSIP_Label_4c8d6ef0-491d-4f17-aead-12ed260929f1_Method">
    <vt:lpwstr>Standard</vt:lpwstr>
  </property>
  <property fmtid="{D5CDD505-2E9C-101B-9397-08002B2CF9AE}" pid="10" name="MSIP_Label_4c8d6ef0-491d-4f17-aead-12ed260929f1_Name">
    <vt:lpwstr>Internal</vt:lpwstr>
  </property>
  <property fmtid="{D5CDD505-2E9C-101B-9397-08002B2CF9AE}" pid="11" name="MSIP_Label_4c8d6ef0-491d-4f17-aead-12ed260929f1_SetDate">
    <vt:lpwstr>2023-09-06T18:03:48Z</vt:lpwstr>
  </property>
  <property fmtid="{D5CDD505-2E9C-101B-9397-08002B2CF9AE}" pid="12" name="MSIP_Label_4c8d6ef0-491d-4f17-aead-12ed260929f1_SiteId">
    <vt:lpwstr>f101208c-39d3-4c8a-8cc7-ad896b25954f</vt:lpwstr>
  </property>
  <property fmtid="{D5CDD505-2E9C-101B-9397-08002B2CF9AE}" pid="13" name="ScaleCrop">
    <vt:bool>false</vt:bool>
  </property>
  <property fmtid="{D5CDD505-2E9C-101B-9397-08002B2CF9AE}" pid="14" name="ShareDoc">
    <vt:bool>false</vt:bool>
  </property>
  <property fmtid="{D5CDD505-2E9C-101B-9397-08002B2CF9AE}" pid="15" name="tsystems-DLP">
    <vt:lpwstr>tsystems-DLP:TAG_SEC_C0</vt:lpwstr>
  </property>
  <property fmtid="{D5CDD505-2E9C-101B-9397-08002B2CF9AE}" pid="16" name="tsystems-DocumentClasification">
    <vt:lpwstr>OPEN </vt:lpwstr>
  </property>
  <property fmtid="{D5CDD505-2E9C-101B-9397-08002B2CF9AE}" pid="17" name="tsystems-DocumentTagging.ClassificationMark">
    <vt:lpwstr>￼PARTS:3</vt:lpwstr>
  </property>
  <property fmtid="{D5CDD505-2E9C-101B-9397-08002B2CF9AE}" pid="18" name="tsystems-DocumentTagging.ClassificationMark.P00">
    <vt:lpwstr>&lt;ClassificationMark xmlns:xsi="http://www.w3.org/2001/XMLSchema-instance" xmlns:xsd="http://www.w3.org/2001/XMLSchema" margin="NaN" class="C0" owner="Ján Guniš" position="TopRight" marginX="0" marginY="0" classifiedOn="2018-06-07T07:51:47.9838104+02:</vt:lpwstr>
  </property>
  <property fmtid="{D5CDD505-2E9C-101B-9397-08002B2CF9AE}" pid="19" name="tsystems-DocumentTagging.ClassificationMark.P01">
    <vt:lpwstr>00" showPrintedBy="false" showPrintDate="false" language="en" ApplicationVersion="Microsoft Excel, 14.0" addinVersion="5.10.4.12" template="Default"&gt;&lt;history bulk="false" class="OPEN " code="C0" user="Stofanakova, Alzbeta" date="2018-06-07T07:51:48.2</vt:lpwstr>
  </property>
  <property fmtid="{D5CDD505-2E9C-101B-9397-08002B2CF9AE}" pid="20" name="tsystems-DocumentTagging.ClassificationMark.P02">
    <vt:lpwstr>398616+02:00" /&gt;&lt;recipients /&gt;&lt;documentOwners /&gt;&lt;/ClassificationMark&gt;</vt:lpwstr>
  </property>
</Properties>
</file>